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5315" windowHeight="6795"/>
  </bookViews>
  <sheets>
    <sheet name="Chart1" sheetId="9" r:id="rId1"/>
    <sheet name="Chart2" sheetId="10" r:id="rId2"/>
    <sheet name="Sheet6" sheetId="13" r:id="rId3"/>
    <sheet name="Sheet9" sheetId="14" r:id="rId4"/>
    <sheet name="Sheet1" sheetId="1" r:id="rId5"/>
    <sheet name="Sheet7" sheetId="7" r:id="rId6"/>
    <sheet name="Sheet8" sheetId="8" r:id="rId7"/>
    <sheet name="Sheet2" sheetId="2" r:id="rId8"/>
    <sheet name="Sheet3" sheetId="3" r:id="rId9"/>
  </sheets>
  <calcPr calcId="125725"/>
  <fileRecoveryPr repairLoad="1"/>
</workbook>
</file>

<file path=xl/calcChain.xml><?xml version="1.0" encoding="utf-8"?>
<calcChain xmlns="http://schemas.openxmlformats.org/spreadsheetml/2006/main">
  <c r="E7" i="2"/>
  <c r="E6"/>
  <c r="E5"/>
  <c r="D92" i="1"/>
  <c r="C92"/>
  <c r="D91"/>
  <c r="C91"/>
  <c r="H48"/>
  <c r="H45"/>
  <c r="G45" s="1"/>
  <c r="H42"/>
  <c r="G42" s="1"/>
  <c r="H39"/>
  <c r="G39"/>
  <c r="E24" s="1"/>
  <c r="E23"/>
  <c r="E22" s="1"/>
  <c r="E21" s="1"/>
  <c r="E20" s="1"/>
  <c r="E19" s="1"/>
  <c r="E18" s="1"/>
  <c r="E17" s="1"/>
  <c r="E16" s="1"/>
  <c r="E15" s="1"/>
  <c r="R14"/>
  <c r="Q14"/>
  <c r="N14"/>
  <c r="M14"/>
  <c r="K14"/>
  <c r="J14"/>
  <c r="E14" s="1"/>
  <c r="R13"/>
  <c r="E13" s="1"/>
  <c r="R12"/>
  <c r="E12" s="1"/>
  <c r="R11"/>
  <c r="E11" s="1"/>
  <c r="R10"/>
  <c r="E10" s="1"/>
  <c r="R9"/>
  <c r="E9" s="1"/>
  <c r="R8"/>
  <c r="E8" s="1"/>
  <c r="R7"/>
  <c r="E7" s="1"/>
  <c r="R6"/>
  <c r="E6"/>
  <c r="R5"/>
  <c r="E5"/>
  <c r="R4"/>
  <c r="R3"/>
</calcChain>
</file>

<file path=xl/sharedStrings.xml><?xml version="1.0" encoding="utf-8"?>
<sst xmlns="http://schemas.openxmlformats.org/spreadsheetml/2006/main" count="25" uniqueCount="8">
  <si>
    <t>solid</t>
  </si>
  <si>
    <t>hollow</t>
  </si>
  <si>
    <t>t</t>
  </si>
  <si>
    <t>bins</t>
  </si>
  <si>
    <t>Bin</t>
  </si>
  <si>
    <t>More</t>
  </si>
  <si>
    <t>Frequency</t>
  </si>
  <si>
    <t>d</t>
  </si>
</sst>
</file>

<file path=xl/styles.xml><?xml version="1.0" encoding="utf-8"?>
<styleSheet xmlns="http://schemas.openxmlformats.org/spreadsheetml/2006/main">
  <numFmts count="2">
    <numFmt numFmtId="164" formatCode="0.00_);[Red]\(0.00\)"/>
    <numFmt numFmtId="165" formatCode="0.0"/>
  </numFmts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165" fontId="0" fillId="0" borderId="0" xfId="0" applyNumberForma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tyles" Target="styles.xml"/><Relationship Id="rId5" Type="http://schemas.openxmlformats.org/officeDocument/2006/relationships/worksheet" Target="worksheets/sheet3.xml"/><Relationship Id="rId10" Type="http://schemas.openxmlformats.org/officeDocument/2006/relationships/theme" Target="theme/theme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Times for balls to roll 2 meters (4G)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Hollow Balls</c:v>
          </c:tx>
          <c:cat>
            <c:numRef>
              <c:f>Sheet7!$A$2:$A$22</c:f>
              <c:numCache>
                <c:formatCode>0.0</c:formatCode>
                <c:ptCount val="21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2.3000000000000003</c:v>
                </c:pt>
                <c:pt idx="4">
                  <c:v>2.4000000000000004</c:v>
                </c:pt>
                <c:pt idx="5">
                  <c:v>2.5000000000000004</c:v>
                </c:pt>
                <c:pt idx="6">
                  <c:v>2.6000000000000005</c:v>
                </c:pt>
                <c:pt idx="7">
                  <c:v>2.7000000000000006</c:v>
                </c:pt>
                <c:pt idx="8">
                  <c:v>2.8000000000000007</c:v>
                </c:pt>
                <c:pt idx="9">
                  <c:v>2.9000000000000008</c:v>
                </c:pt>
                <c:pt idx="10">
                  <c:v>3.0000000000000009</c:v>
                </c:pt>
                <c:pt idx="11">
                  <c:v>3.100000000000001</c:v>
                </c:pt>
                <c:pt idx="12">
                  <c:v>3.2000000000000011</c:v>
                </c:pt>
                <c:pt idx="13">
                  <c:v>3.3000000000000012</c:v>
                </c:pt>
                <c:pt idx="14">
                  <c:v>3.4000000000000012</c:v>
                </c:pt>
                <c:pt idx="15">
                  <c:v>3.5000000000000013</c:v>
                </c:pt>
                <c:pt idx="16">
                  <c:v>3.6000000000000014</c:v>
                </c:pt>
                <c:pt idx="17">
                  <c:v>3.7000000000000015</c:v>
                </c:pt>
                <c:pt idx="18">
                  <c:v>3.8000000000000016</c:v>
                </c:pt>
                <c:pt idx="19">
                  <c:v>3.9000000000000017</c:v>
                </c:pt>
                <c:pt idx="20">
                  <c:v>4.0000000000000018</c:v>
                </c:pt>
              </c:numCache>
            </c:numRef>
          </c:cat>
          <c:val>
            <c:numRef>
              <c:f>Sheet6!$C$2:$C$22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6</c:v>
                </c:pt>
                <c:pt idx="10">
                  <c:v>2</c:v>
                </c:pt>
                <c:pt idx="11">
                  <c:v>5</c:v>
                </c:pt>
                <c:pt idx="12">
                  <c:v>8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5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tx>
            <c:v>Solid Balls</c:v>
          </c:tx>
          <c:cat>
            <c:numRef>
              <c:f>Sheet7!$A$2:$A$22</c:f>
              <c:numCache>
                <c:formatCode>0.0</c:formatCode>
                <c:ptCount val="21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2.3000000000000003</c:v>
                </c:pt>
                <c:pt idx="4">
                  <c:v>2.4000000000000004</c:v>
                </c:pt>
                <c:pt idx="5">
                  <c:v>2.5000000000000004</c:v>
                </c:pt>
                <c:pt idx="6">
                  <c:v>2.6000000000000005</c:v>
                </c:pt>
                <c:pt idx="7">
                  <c:v>2.7000000000000006</c:v>
                </c:pt>
                <c:pt idx="8">
                  <c:v>2.8000000000000007</c:v>
                </c:pt>
                <c:pt idx="9">
                  <c:v>2.9000000000000008</c:v>
                </c:pt>
                <c:pt idx="10">
                  <c:v>3.0000000000000009</c:v>
                </c:pt>
                <c:pt idx="11">
                  <c:v>3.100000000000001</c:v>
                </c:pt>
                <c:pt idx="12">
                  <c:v>3.2000000000000011</c:v>
                </c:pt>
                <c:pt idx="13">
                  <c:v>3.3000000000000012</c:v>
                </c:pt>
                <c:pt idx="14">
                  <c:v>3.4000000000000012</c:v>
                </c:pt>
                <c:pt idx="15">
                  <c:v>3.5000000000000013</c:v>
                </c:pt>
                <c:pt idx="16">
                  <c:v>3.6000000000000014</c:v>
                </c:pt>
                <c:pt idx="17">
                  <c:v>3.7000000000000015</c:v>
                </c:pt>
                <c:pt idx="18">
                  <c:v>3.8000000000000016</c:v>
                </c:pt>
                <c:pt idx="19">
                  <c:v>3.9000000000000017</c:v>
                </c:pt>
                <c:pt idx="20">
                  <c:v>4.0000000000000018</c:v>
                </c:pt>
              </c:numCache>
            </c:numRef>
          </c:cat>
          <c:val>
            <c:numRef>
              <c:f>Sheet6!$B$2:$B$22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11</c:v>
                </c:pt>
                <c:pt idx="8">
                  <c:v>14</c:v>
                </c:pt>
                <c:pt idx="9">
                  <c:v>22</c:v>
                </c:pt>
                <c:pt idx="10">
                  <c:v>10</c:v>
                </c:pt>
                <c:pt idx="11">
                  <c:v>12</c:v>
                </c:pt>
                <c:pt idx="12">
                  <c:v>7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axId val="84198912"/>
        <c:axId val="84200832"/>
      </c:barChart>
      <c:catAx>
        <c:axId val="841989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Time (s) to roll 2 meters</a:t>
                </a:r>
              </a:p>
            </c:rich>
          </c:tx>
          <c:layout/>
        </c:title>
        <c:numFmt formatCode="0.0" sourceLinked="1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84200832"/>
        <c:crosses val="autoZero"/>
        <c:auto val="1"/>
        <c:lblAlgn val="ctr"/>
        <c:lblOffset val="100"/>
      </c:catAx>
      <c:valAx>
        <c:axId val="842008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Number of trials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8419891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400"/>
          </a:pPr>
          <a:endParaRPr lang="en-US"/>
        </a:p>
      </c:txPr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800"/>
            </a:pPr>
            <a:r>
              <a:rPr lang="en-US" sz="2800"/>
              <a:t>Rolling time versus diameter of ball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6.0878129494021473E-2"/>
                  <c:y val="0.2435231704418302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800"/>
                  </a:pPr>
                  <a:endParaRPr lang="en-US"/>
                </a:p>
              </c:txPr>
            </c:trendlineLbl>
          </c:trendline>
          <c:xVal>
            <c:numRef>
              <c:f>Sheet1!$G$3:$G$83</c:f>
              <c:numCache>
                <c:formatCode>General</c:formatCode>
                <c:ptCount val="81"/>
                <c:pt idx="0">
                  <c:v>11.9</c:v>
                </c:pt>
                <c:pt idx="1">
                  <c:v>12</c:v>
                </c:pt>
                <c:pt idx="2">
                  <c:v>12.4</c:v>
                </c:pt>
                <c:pt idx="3" formatCode="0.00_);[Red]\(0.00\)">
                  <c:v>12.5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14.7</c:v>
                </c:pt>
                <c:pt idx="8">
                  <c:v>15</c:v>
                </c:pt>
                <c:pt idx="9">
                  <c:v>15.5</c:v>
                </c:pt>
                <c:pt idx="10" formatCode="0.00_);[Red]\(0.00\)">
                  <c:v>15.7</c:v>
                </c:pt>
                <c:pt idx="11">
                  <c:v>15.8</c:v>
                </c:pt>
                <c:pt idx="12">
                  <c:v>15.8</c:v>
                </c:pt>
                <c:pt idx="13">
                  <c:v>16</c:v>
                </c:pt>
                <c:pt idx="14">
                  <c:v>18.7</c:v>
                </c:pt>
                <c:pt idx="15" formatCode="0.00_);[Red]\(0.00\)">
                  <c:v>18.8</c:v>
                </c:pt>
                <c:pt idx="16">
                  <c:v>18.899999999999999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23</c:v>
                </c:pt>
                <c:pt idx="22">
                  <c:v>23.1</c:v>
                </c:pt>
                <c:pt idx="23">
                  <c:v>23.4</c:v>
                </c:pt>
                <c:pt idx="24">
                  <c:v>23.4</c:v>
                </c:pt>
                <c:pt idx="25" formatCode="0.00_);[Red]\(0.00\)">
                  <c:v>23.6</c:v>
                </c:pt>
                <c:pt idx="26">
                  <c:v>23.8</c:v>
                </c:pt>
                <c:pt idx="27">
                  <c:v>23.8</c:v>
                </c:pt>
                <c:pt idx="28">
                  <c:v>25</c:v>
                </c:pt>
                <c:pt idx="29">
                  <c:v>25.3</c:v>
                </c:pt>
                <c:pt idx="30">
                  <c:v>25.3</c:v>
                </c:pt>
                <c:pt idx="31">
                  <c:v>25.3</c:v>
                </c:pt>
                <c:pt idx="32">
                  <c:v>25.4</c:v>
                </c:pt>
                <c:pt idx="33">
                  <c:v>25.4</c:v>
                </c:pt>
                <c:pt idx="34">
                  <c:v>25.4</c:v>
                </c:pt>
                <c:pt idx="35" formatCode="0.00_);[Red]\(0.00\)">
                  <c:v>25.6</c:v>
                </c:pt>
                <c:pt idx="36" formatCode="0.00_);[Red]\(0.00\)">
                  <c:v>24.900000000000002</c:v>
                </c:pt>
                <c:pt idx="37" formatCode="0.00_);[Red]\(0.00\)">
                  <c:v>26.4</c:v>
                </c:pt>
                <c:pt idx="38">
                  <c:v>26.5</c:v>
                </c:pt>
                <c:pt idx="39" formatCode="0.00_);[Red]\(0.00\)">
                  <c:v>25.5</c:v>
                </c:pt>
                <c:pt idx="40">
                  <c:v>26.7</c:v>
                </c:pt>
                <c:pt idx="41">
                  <c:v>26.7</c:v>
                </c:pt>
                <c:pt idx="42" formatCode="0.00_);[Red]\(0.00\)">
                  <c:v>25.8</c:v>
                </c:pt>
                <c:pt idx="43">
                  <c:v>27</c:v>
                </c:pt>
                <c:pt idx="44">
                  <c:v>27</c:v>
                </c:pt>
                <c:pt idx="45" formatCode="0.00_);[Red]\(0.00\)">
                  <c:v>35.745454545454542</c:v>
                </c:pt>
                <c:pt idx="46">
                  <c:v>40.700000000000003</c:v>
                </c:pt>
                <c:pt idx="47">
                  <c:v>40.9</c:v>
                </c:pt>
                <c:pt idx="48">
                  <c:v>40.9</c:v>
                </c:pt>
                <c:pt idx="49">
                  <c:v>41</c:v>
                </c:pt>
                <c:pt idx="50" formatCode="0.00_);[Red]\(0.00\)">
                  <c:v>41.1</c:v>
                </c:pt>
                <c:pt idx="51">
                  <c:v>41.2</c:v>
                </c:pt>
                <c:pt idx="52">
                  <c:v>41.2</c:v>
                </c:pt>
                <c:pt idx="53">
                  <c:v>42.2</c:v>
                </c:pt>
                <c:pt idx="54" formatCode="0.00_);[Red]\(0.00\)">
                  <c:v>42.3</c:v>
                </c:pt>
                <c:pt idx="55">
                  <c:v>42.4</c:v>
                </c:pt>
                <c:pt idx="56">
                  <c:v>42.6</c:v>
                </c:pt>
                <c:pt idx="57">
                  <c:v>42.6</c:v>
                </c:pt>
                <c:pt idx="58">
                  <c:v>42.6</c:v>
                </c:pt>
                <c:pt idx="59">
                  <c:v>42.6</c:v>
                </c:pt>
                <c:pt idx="60">
                  <c:v>54.1</c:v>
                </c:pt>
                <c:pt idx="61">
                  <c:v>54.7</c:v>
                </c:pt>
                <c:pt idx="62">
                  <c:v>55.1</c:v>
                </c:pt>
                <c:pt idx="63">
                  <c:v>55.3</c:v>
                </c:pt>
                <c:pt idx="64">
                  <c:v>55.5</c:v>
                </c:pt>
                <c:pt idx="65">
                  <c:v>55.5</c:v>
                </c:pt>
                <c:pt idx="66" formatCode="0.00_);[Red]\(0.00\)">
                  <c:v>55.6</c:v>
                </c:pt>
                <c:pt idx="67">
                  <c:v>62.8</c:v>
                </c:pt>
                <c:pt idx="68">
                  <c:v>64.3</c:v>
                </c:pt>
                <c:pt idx="69">
                  <c:v>64.599999999999994</c:v>
                </c:pt>
                <c:pt idx="70">
                  <c:v>64.8</c:v>
                </c:pt>
                <c:pt idx="71">
                  <c:v>64.8</c:v>
                </c:pt>
                <c:pt idx="72">
                  <c:v>65.5</c:v>
                </c:pt>
                <c:pt idx="73" formatCode="0.00_);[Red]\(0.00\)">
                  <c:v>66.599999999999994</c:v>
                </c:pt>
                <c:pt idx="74">
                  <c:v>71</c:v>
                </c:pt>
                <c:pt idx="75">
                  <c:v>71.5</c:v>
                </c:pt>
                <c:pt idx="76">
                  <c:v>71.599999999999994</c:v>
                </c:pt>
                <c:pt idx="77">
                  <c:v>71.8</c:v>
                </c:pt>
                <c:pt idx="78">
                  <c:v>72</c:v>
                </c:pt>
                <c:pt idx="79">
                  <c:v>72</c:v>
                </c:pt>
                <c:pt idx="80" formatCode="0.00_);[Red]\(0.00\)">
                  <c:v>72.400000000000006</c:v>
                </c:pt>
              </c:numCache>
            </c:numRef>
          </c:xVal>
          <c:yVal>
            <c:numRef>
              <c:f>Sheet1!$H$3:$H$83</c:f>
              <c:numCache>
                <c:formatCode>0.00</c:formatCode>
                <c:ptCount val="81"/>
                <c:pt idx="0" formatCode="General">
                  <c:v>3.11</c:v>
                </c:pt>
                <c:pt idx="1">
                  <c:v>3.08</c:v>
                </c:pt>
                <c:pt idx="2" formatCode="General">
                  <c:v>3.12</c:v>
                </c:pt>
                <c:pt idx="3">
                  <c:v>2.7469999999999999</c:v>
                </c:pt>
                <c:pt idx="4">
                  <c:v>3</c:v>
                </c:pt>
                <c:pt idx="5" formatCode="General">
                  <c:v>2.77</c:v>
                </c:pt>
                <c:pt idx="6">
                  <c:v>2.86</c:v>
                </c:pt>
                <c:pt idx="7" formatCode="General">
                  <c:v>3.1</c:v>
                </c:pt>
                <c:pt idx="8">
                  <c:v>3.05</c:v>
                </c:pt>
                <c:pt idx="9">
                  <c:v>3.05</c:v>
                </c:pt>
                <c:pt idx="10">
                  <c:v>2.7829999999999999</c:v>
                </c:pt>
                <c:pt idx="11">
                  <c:v>2.84</c:v>
                </c:pt>
                <c:pt idx="12" formatCode="General">
                  <c:v>2.84</c:v>
                </c:pt>
                <c:pt idx="13" formatCode="General">
                  <c:v>3.09</c:v>
                </c:pt>
                <c:pt idx="14" formatCode="General">
                  <c:v>2.76</c:v>
                </c:pt>
                <c:pt idx="15">
                  <c:v>2.7170000000000001</c:v>
                </c:pt>
                <c:pt idx="16">
                  <c:v>2.96</c:v>
                </c:pt>
                <c:pt idx="17">
                  <c:v>2.66</c:v>
                </c:pt>
                <c:pt idx="18">
                  <c:v>2.75</c:v>
                </c:pt>
                <c:pt idx="19" formatCode="General">
                  <c:v>2.75</c:v>
                </c:pt>
                <c:pt idx="20" formatCode="General">
                  <c:v>3.06</c:v>
                </c:pt>
                <c:pt idx="21">
                  <c:v>2.77</c:v>
                </c:pt>
                <c:pt idx="22">
                  <c:v>3.17</c:v>
                </c:pt>
                <c:pt idx="23" formatCode="General">
                  <c:v>3.21</c:v>
                </c:pt>
                <c:pt idx="24" formatCode="General">
                  <c:v>3.3</c:v>
                </c:pt>
                <c:pt idx="25">
                  <c:v>3.08</c:v>
                </c:pt>
                <c:pt idx="26">
                  <c:v>2.91</c:v>
                </c:pt>
                <c:pt idx="27" formatCode="General">
                  <c:v>2.91</c:v>
                </c:pt>
                <c:pt idx="28" formatCode="General">
                  <c:v>2.85</c:v>
                </c:pt>
                <c:pt idx="29">
                  <c:v>2.61</c:v>
                </c:pt>
                <c:pt idx="30">
                  <c:v>2.57</c:v>
                </c:pt>
                <c:pt idx="31">
                  <c:v>2.97</c:v>
                </c:pt>
                <c:pt idx="32">
                  <c:v>2.59</c:v>
                </c:pt>
                <c:pt idx="33" formatCode="General">
                  <c:v>2.59</c:v>
                </c:pt>
                <c:pt idx="34" formatCode="General">
                  <c:v>2.9</c:v>
                </c:pt>
                <c:pt idx="35">
                  <c:v>2.6280000000000001</c:v>
                </c:pt>
                <c:pt idx="36">
                  <c:v>2.7825454545454544</c:v>
                </c:pt>
                <c:pt idx="37">
                  <c:v>2.7982999999999998</c:v>
                </c:pt>
                <c:pt idx="38" formatCode="General">
                  <c:v>2.85</c:v>
                </c:pt>
                <c:pt idx="39">
                  <c:v>2.7398950413223142</c:v>
                </c:pt>
                <c:pt idx="40">
                  <c:v>2.88</c:v>
                </c:pt>
                <c:pt idx="41" formatCode="General">
                  <c:v>2.88</c:v>
                </c:pt>
                <c:pt idx="42">
                  <c:v>2.7826127723516154</c:v>
                </c:pt>
                <c:pt idx="43">
                  <c:v>3.4</c:v>
                </c:pt>
                <c:pt idx="44" formatCode="General">
                  <c:v>2.95</c:v>
                </c:pt>
                <c:pt idx="45">
                  <c:v>2.8719412062017615</c:v>
                </c:pt>
                <c:pt idx="46" formatCode="General">
                  <c:v>3.4</c:v>
                </c:pt>
                <c:pt idx="47">
                  <c:v>3.6</c:v>
                </c:pt>
                <c:pt idx="48" formatCode="General">
                  <c:v>3.52</c:v>
                </c:pt>
                <c:pt idx="49">
                  <c:v>3.35</c:v>
                </c:pt>
                <c:pt idx="50">
                  <c:v>3.5129999999999999</c:v>
                </c:pt>
                <c:pt idx="51">
                  <c:v>3.18</c:v>
                </c:pt>
                <c:pt idx="52" formatCode="General">
                  <c:v>3.18</c:v>
                </c:pt>
                <c:pt idx="53">
                  <c:v>2.73</c:v>
                </c:pt>
                <c:pt idx="54">
                  <c:v>2.88</c:v>
                </c:pt>
                <c:pt idx="55" formatCode="General">
                  <c:v>3.07</c:v>
                </c:pt>
                <c:pt idx="56">
                  <c:v>2.76</c:v>
                </c:pt>
                <c:pt idx="57">
                  <c:v>3.1</c:v>
                </c:pt>
                <c:pt idx="58" formatCode="General">
                  <c:v>2.76</c:v>
                </c:pt>
                <c:pt idx="59" formatCode="General">
                  <c:v>3.09</c:v>
                </c:pt>
                <c:pt idx="60">
                  <c:v>3.08</c:v>
                </c:pt>
                <c:pt idx="61" formatCode="General">
                  <c:v>3.3</c:v>
                </c:pt>
                <c:pt idx="62">
                  <c:v>2.66</c:v>
                </c:pt>
                <c:pt idx="63" formatCode="General">
                  <c:v>2.91</c:v>
                </c:pt>
                <c:pt idx="64">
                  <c:v>2.76</c:v>
                </c:pt>
                <c:pt idx="65" formatCode="General">
                  <c:v>2.76</c:v>
                </c:pt>
                <c:pt idx="66">
                  <c:v>2.6579999999999999</c:v>
                </c:pt>
                <c:pt idx="67">
                  <c:v>3.59</c:v>
                </c:pt>
                <c:pt idx="68" formatCode="General">
                  <c:v>3.65</c:v>
                </c:pt>
                <c:pt idx="69" formatCode="General">
                  <c:v>3.58</c:v>
                </c:pt>
                <c:pt idx="70">
                  <c:v>3.08</c:v>
                </c:pt>
                <c:pt idx="71" formatCode="General">
                  <c:v>3.08</c:v>
                </c:pt>
                <c:pt idx="72">
                  <c:v>3.2</c:v>
                </c:pt>
                <c:pt idx="73">
                  <c:v>3.0870000000000002</c:v>
                </c:pt>
                <c:pt idx="74">
                  <c:v>3.16</c:v>
                </c:pt>
                <c:pt idx="75">
                  <c:v>2.88</c:v>
                </c:pt>
                <c:pt idx="76" formatCode="General">
                  <c:v>3.27</c:v>
                </c:pt>
                <c:pt idx="77" formatCode="General">
                  <c:v>2.7</c:v>
                </c:pt>
                <c:pt idx="78">
                  <c:v>2.75</c:v>
                </c:pt>
                <c:pt idx="79" formatCode="General">
                  <c:v>2.75</c:v>
                </c:pt>
                <c:pt idx="80">
                  <c:v>3.04</c:v>
                </c:pt>
              </c:numCache>
            </c:numRef>
          </c:yVal>
        </c:ser>
        <c:axId val="69153920"/>
        <c:axId val="69155840"/>
      </c:scatterChart>
      <c:valAx>
        <c:axId val="691539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Diameter (mm) of ball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69155840"/>
        <c:crosses val="autoZero"/>
        <c:crossBetween val="midCat"/>
      </c:valAx>
      <c:valAx>
        <c:axId val="691558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Time (s) to roll 2 meters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69153920"/>
        <c:crosses val="autoZero"/>
        <c:crossBetween val="midCat"/>
      </c:valAx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700448" cy="62978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700448" cy="62978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3"/>
  <sheetViews>
    <sheetView workbookViewId="0">
      <selection activeCell="B11" sqref="B11"/>
    </sheetView>
  </sheetViews>
  <sheetFormatPr defaultRowHeight="15"/>
  <sheetData>
    <row r="1" spans="1:3">
      <c r="A1" s="6" t="s">
        <v>4</v>
      </c>
      <c r="B1" s="6" t="s">
        <v>6</v>
      </c>
    </row>
    <row r="2" spans="1:3">
      <c r="A2" s="3">
        <v>2</v>
      </c>
      <c r="B2" s="4">
        <v>0</v>
      </c>
      <c r="C2" s="4">
        <v>0</v>
      </c>
    </row>
    <row r="3" spans="1:3">
      <c r="A3" s="3">
        <v>2.1</v>
      </c>
      <c r="B3" s="4">
        <v>0</v>
      </c>
      <c r="C3" s="4">
        <v>0</v>
      </c>
    </row>
    <row r="4" spans="1:3">
      <c r="A4" s="3">
        <v>2.2000000000000002</v>
      </c>
      <c r="B4" s="4">
        <v>0</v>
      </c>
      <c r="C4" s="4">
        <v>0</v>
      </c>
    </row>
    <row r="5" spans="1:3">
      <c r="A5" s="3">
        <v>2.3000000000000003</v>
      </c>
      <c r="B5" s="4">
        <v>0</v>
      </c>
      <c r="C5" s="4">
        <v>0</v>
      </c>
    </row>
    <row r="6" spans="1:3">
      <c r="A6" s="3">
        <v>2.4000000000000004</v>
      </c>
      <c r="B6" s="4">
        <v>0</v>
      </c>
      <c r="C6" s="4">
        <v>0</v>
      </c>
    </row>
    <row r="7" spans="1:3">
      <c r="A7" s="3">
        <v>2.5000000000000004</v>
      </c>
      <c r="B7" s="4">
        <v>0</v>
      </c>
      <c r="C7" s="4">
        <v>0</v>
      </c>
    </row>
    <row r="8" spans="1:3">
      <c r="A8" s="3">
        <v>2.6000000000000005</v>
      </c>
      <c r="B8" s="4">
        <v>3</v>
      </c>
      <c r="C8" s="4">
        <v>0</v>
      </c>
    </row>
    <row r="9" spans="1:3">
      <c r="A9" s="3">
        <v>2.7000000000000006</v>
      </c>
      <c r="B9" s="4">
        <v>11</v>
      </c>
      <c r="C9" s="4">
        <v>3</v>
      </c>
    </row>
    <row r="10" spans="1:3">
      <c r="A10" s="3">
        <v>2.8000000000000007</v>
      </c>
      <c r="B10" s="4">
        <v>14</v>
      </c>
      <c r="C10" s="4">
        <v>0</v>
      </c>
    </row>
    <row r="11" spans="1:3">
      <c r="A11" s="3">
        <v>2.9000000000000008</v>
      </c>
      <c r="B11" s="4">
        <v>22</v>
      </c>
      <c r="C11" s="4">
        <v>6</v>
      </c>
    </row>
    <row r="12" spans="1:3">
      <c r="A12" s="3">
        <v>3.0000000000000009</v>
      </c>
      <c r="B12" s="4">
        <v>10</v>
      </c>
      <c r="C12" s="4">
        <v>2</v>
      </c>
    </row>
    <row r="13" spans="1:3">
      <c r="A13" s="3">
        <v>3.100000000000001</v>
      </c>
      <c r="B13" s="4">
        <v>12</v>
      </c>
      <c r="C13" s="4">
        <v>5</v>
      </c>
    </row>
    <row r="14" spans="1:3">
      <c r="A14" s="3">
        <v>3.2000000000000011</v>
      </c>
      <c r="B14" s="4">
        <v>7</v>
      </c>
      <c r="C14" s="4">
        <v>8</v>
      </c>
    </row>
    <row r="15" spans="1:3">
      <c r="A15" s="3">
        <v>3.3000000000000012</v>
      </c>
      <c r="B15" s="4">
        <v>2</v>
      </c>
      <c r="C15" s="4">
        <v>3</v>
      </c>
    </row>
    <row r="16" spans="1:3">
      <c r="A16" s="3">
        <v>3.4000000000000012</v>
      </c>
      <c r="B16" s="4">
        <v>3</v>
      </c>
      <c r="C16" s="4">
        <v>2</v>
      </c>
    </row>
    <row r="17" spans="1:3">
      <c r="A17" s="3">
        <v>3.5000000000000013</v>
      </c>
      <c r="B17" s="4">
        <v>0</v>
      </c>
      <c r="C17" s="4">
        <v>0</v>
      </c>
    </row>
    <row r="18" spans="1:3">
      <c r="A18" s="3">
        <v>3.6000000000000014</v>
      </c>
      <c r="B18" s="4">
        <v>1</v>
      </c>
      <c r="C18" s="4">
        <v>5</v>
      </c>
    </row>
    <row r="19" spans="1:3">
      <c r="A19" s="3">
        <v>3.7000000000000015</v>
      </c>
      <c r="B19" s="4">
        <v>0</v>
      </c>
      <c r="C19" s="4">
        <v>3</v>
      </c>
    </row>
    <row r="20" spans="1:3">
      <c r="A20" s="3">
        <v>3.8000000000000016</v>
      </c>
      <c r="B20" s="4">
        <v>1</v>
      </c>
      <c r="C20" s="4">
        <v>1</v>
      </c>
    </row>
    <row r="21" spans="1:3">
      <c r="A21" s="3">
        <v>3.9000000000000017</v>
      </c>
      <c r="B21" s="4">
        <v>0</v>
      </c>
      <c r="C21" s="4">
        <v>0</v>
      </c>
    </row>
    <row r="22" spans="1:3">
      <c r="A22" s="3">
        <v>4.0000000000000018</v>
      </c>
      <c r="B22" s="4">
        <v>0</v>
      </c>
      <c r="C22" s="4">
        <v>0</v>
      </c>
    </row>
    <row r="23" spans="1:3" ht="15.75" thickBot="1">
      <c r="A23" s="5" t="s">
        <v>5</v>
      </c>
      <c r="B23" s="5">
        <v>0</v>
      </c>
    </row>
  </sheetData>
  <sortState ref="A2:A22">
    <sortCondition ref="A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B22" sqref="B2:B22"/>
    </sheetView>
  </sheetViews>
  <sheetFormatPr defaultRowHeight="15"/>
  <sheetData>
    <row r="1" spans="1:2">
      <c r="A1" s="6" t="s">
        <v>4</v>
      </c>
      <c r="B1" s="6" t="s">
        <v>6</v>
      </c>
    </row>
    <row r="2" spans="1:2">
      <c r="A2" s="3">
        <v>2</v>
      </c>
      <c r="B2" s="4">
        <v>0</v>
      </c>
    </row>
    <row r="3" spans="1:2">
      <c r="A3" s="3">
        <v>2.1</v>
      </c>
      <c r="B3" s="4">
        <v>0</v>
      </c>
    </row>
    <row r="4" spans="1:2">
      <c r="A4" s="3">
        <v>2.2000000000000002</v>
      </c>
      <c r="B4" s="4">
        <v>0</v>
      </c>
    </row>
    <row r="5" spans="1:2">
      <c r="A5" s="3">
        <v>2.3000000000000003</v>
      </c>
      <c r="B5" s="4">
        <v>0</v>
      </c>
    </row>
    <row r="6" spans="1:2">
      <c r="A6" s="3">
        <v>2.4000000000000004</v>
      </c>
      <c r="B6" s="4">
        <v>0</v>
      </c>
    </row>
    <row r="7" spans="1:2">
      <c r="A7" s="3">
        <v>2.5000000000000004</v>
      </c>
      <c r="B7" s="4">
        <v>0</v>
      </c>
    </row>
    <row r="8" spans="1:2">
      <c r="A8" s="3">
        <v>2.6000000000000005</v>
      </c>
      <c r="B8" s="4">
        <v>0</v>
      </c>
    </row>
    <row r="9" spans="1:2">
      <c r="A9" s="3">
        <v>2.7000000000000006</v>
      </c>
      <c r="B9" s="4">
        <v>3</v>
      </c>
    </row>
    <row r="10" spans="1:2">
      <c r="A10" s="3">
        <v>2.8000000000000007</v>
      </c>
      <c r="B10" s="4">
        <v>0</v>
      </c>
    </row>
    <row r="11" spans="1:2">
      <c r="A11" s="3">
        <v>2.9000000000000008</v>
      </c>
      <c r="B11" s="4">
        <v>6</v>
      </c>
    </row>
    <row r="12" spans="1:2">
      <c r="A12" s="3">
        <v>3.0000000000000009</v>
      </c>
      <c r="B12" s="4">
        <v>2</v>
      </c>
    </row>
    <row r="13" spans="1:2">
      <c r="A13" s="3">
        <v>3.100000000000001</v>
      </c>
      <c r="B13" s="4">
        <v>5</v>
      </c>
    </row>
    <row r="14" spans="1:2">
      <c r="A14" s="3">
        <v>3.2000000000000011</v>
      </c>
      <c r="B14" s="4">
        <v>8</v>
      </c>
    </row>
    <row r="15" spans="1:2">
      <c r="A15" s="3">
        <v>3.3000000000000012</v>
      </c>
      <c r="B15" s="4">
        <v>3</v>
      </c>
    </row>
    <row r="16" spans="1:2">
      <c r="A16" s="3">
        <v>3.4000000000000012</v>
      </c>
      <c r="B16" s="4">
        <v>2</v>
      </c>
    </row>
    <row r="17" spans="1:2">
      <c r="A17" s="3">
        <v>3.5000000000000013</v>
      </c>
      <c r="B17" s="4">
        <v>0</v>
      </c>
    </row>
    <row r="18" spans="1:2">
      <c r="A18" s="3">
        <v>3.6000000000000014</v>
      </c>
      <c r="B18" s="4">
        <v>5</v>
      </c>
    </row>
    <row r="19" spans="1:2">
      <c r="A19" s="3">
        <v>3.7000000000000015</v>
      </c>
      <c r="B19" s="4">
        <v>3</v>
      </c>
    </row>
    <row r="20" spans="1:2">
      <c r="A20" s="3">
        <v>3.8000000000000016</v>
      </c>
      <c r="B20" s="4">
        <v>1</v>
      </c>
    </row>
    <row r="21" spans="1:2">
      <c r="A21" s="3">
        <v>3.9000000000000017</v>
      </c>
      <c r="B21" s="4">
        <v>0</v>
      </c>
    </row>
    <row r="22" spans="1:2">
      <c r="A22" s="3">
        <v>4.0000000000000018</v>
      </c>
      <c r="B22" s="4">
        <v>0</v>
      </c>
    </row>
    <row r="23" spans="1:2" ht="15.75" thickBot="1">
      <c r="A23" s="5" t="s">
        <v>5</v>
      </c>
      <c r="B23" s="5">
        <v>0</v>
      </c>
    </row>
  </sheetData>
  <sortState ref="A2:A22">
    <sortCondition ref="A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2:R92"/>
  <sheetViews>
    <sheetView workbookViewId="0">
      <selection activeCell="D4" sqref="D4"/>
    </sheetView>
  </sheetViews>
  <sheetFormatPr defaultRowHeight="15"/>
  <sheetData>
    <row r="2" spans="3:18">
      <c r="C2" t="s">
        <v>0</v>
      </c>
      <c r="D2" t="s">
        <v>1</v>
      </c>
      <c r="G2" t="s">
        <v>7</v>
      </c>
      <c r="H2" t="s">
        <v>2</v>
      </c>
      <c r="J2" t="s">
        <v>7</v>
      </c>
      <c r="K2" t="s">
        <v>2</v>
      </c>
      <c r="M2" t="s">
        <v>7</v>
      </c>
      <c r="N2" t="s">
        <v>2</v>
      </c>
      <c r="P2" t="s">
        <v>7</v>
      </c>
      <c r="Q2" t="s">
        <v>2</v>
      </c>
    </row>
    <row r="3" spans="3:18">
      <c r="C3" s="1"/>
      <c r="G3">
        <v>11.9</v>
      </c>
      <c r="H3">
        <v>3.11</v>
      </c>
      <c r="J3">
        <v>12.7</v>
      </c>
      <c r="K3">
        <v>2.86</v>
      </c>
      <c r="M3">
        <v>72</v>
      </c>
      <c r="N3">
        <v>2.75</v>
      </c>
      <c r="P3">
        <v>12</v>
      </c>
      <c r="Q3">
        <v>3.08</v>
      </c>
      <c r="R3">
        <f>P3*2</f>
        <v>24</v>
      </c>
    </row>
    <row r="4" spans="3:18">
      <c r="C4" s="1">
        <v>3.04</v>
      </c>
      <c r="D4" s="1">
        <v>3.5129999999999999</v>
      </c>
      <c r="E4">
        <v>2</v>
      </c>
      <c r="G4">
        <v>12</v>
      </c>
      <c r="H4" s="2">
        <v>3.08</v>
      </c>
      <c r="J4">
        <v>15</v>
      </c>
      <c r="K4">
        <v>2.74</v>
      </c>
      <c r="M4">
        <v>64.8</v>
      </c>
      <c r="N4">
        <v>3.08</v>
      </c>
      <c r="P4">
        <v>15.5</v>
      </c>
      <c r="Q4">
        <v>3.05</v>
      </c>
      <c r="R4">
        <f t="shared" ref="R4:R14" si="0">P4*2</f>
        <v>31</v>
      </c>
    </row>
    <row r="5" spans="3:18">
      <c r="C5" s="1">
        <v>2.88</v>
      </c>
      <c r="D5" s="1">
        <v>3.0870000000000002</v>
      </c>
      <c r="E5">
        <f>E4+0.1</f>
        <v>2.1</v>
      </c>
      <c r="G5">
        <v>12.4</v>
      </c>
      <c r="H5">
        <v>3.12</v>
      </c>
      <c r="J5">
        <v>19</v>
      </c>
      <c r="K5">
        <v>2.66</v>
      </c>
      <c r="M5">
        <v>55.5</v>
      </c>
      <c r="N5">
        <v>2.76</v>
      </c>
      <c r="P5">
        <v>18.899999999999999</v>
      </c>
      <c r="Q5">
        <v>2.96</v>
      </c>
      <c r="R5">
        <f t="shared" si="0"/>
        <v>37.799999999999997</v>
      </c>
    </row>
    <row r="6" spans="3:18">
      <c r="C6">
        <v>2.86</v>
      </c>
      <c r="D6" s="1">
        <v>2.6579999999999999</v>
      </c>
      <c r="E6">
        <f t="shared" ref="E6:E24" si="1">E5+0.1</f>
        <v>2.2000000000000002</v>
      </c>
      <c r="G6" s="1">
        <v>12.5</v>
      </c>
      <c r="H6" s="2">
        <v>2.7469999999999999</v>
      </c>
      <c r="J6">
        <v>23</v>
      </c>
      <c r="K6">
        <v>2.77</v>
      </c>
      <c r="M6">
        <v>41.2</v>
      </c>
      <c r="N6">
        <v>3.18</v>
      </c>
      <c r="P6">
        <v>23.1</v>
      </c>
      <c r="Q6">
        <v>3.17</v>
      </c>
      <c r="R6">
        <f t="shared" si="0"/>
        <v>46.2</v>
      </c>
    </row>
    <row r="7" spans="3:18">
      <c r="C7" s="1">
        <v>3.08</v>
      </c>
      <c r="D7">
        <v>3.2</v>
      </c>
      <c r="E7">
        <f t="shared" si="1"/>
        <v>2.3000000000000003</v>
      </c>
      <c r="G7">
        <v>12.6</v>
      </c>
      <c r="H7" s="2">
        <v>3</v>
      </c>
      <c r="J7">
        <v>25.3</v>
      </c>
      <c r="K7">
        <v>2.61</v>
      </c>
      <c r="M7">
        <v>42.6</v>
      </c>
      <c r="N7">
        <v>2.76</v>
      </c>
      <c r="P7">
        <v>25.3</v>
      </c>
      <c r="Q7">
        <v>2.97</v>
      </c>
      <c r="R7">
        <f t="shared" si="0"/>
        <v>50.6</v>
      </c>
    </row>
    <row r="8" spans="3:18">
      <c r="C8" s="1">
        <v>2.7829999999999999</v>
      </c>
      <c r="D8">
        <v>2.66</v>
      </c>
      <c r="E8">
        <f t="shared" si="1"/>
        <v>2.4000000000000004</v>
      </c>
      <c r="G8">
        <v>12.6</v>
      </c>
      <c r="H8">
        <v>2.77</v>
      </c>
      <c r="J8">
        <v>25.3</v>
      </c>
      <c r="K8">
        <v>2.57</v>
      </c>
      <c r="M8">
        <v>26.7</v>
      </c>
      <c r="N8">
        <v>2.88</v>
      </c>
      <c r="P8">
        <v>27</v>
      </c>
      <c r="Q8">
        <v>3.4</v>
      </c>
      <c r="R8">
        <f t="shared" si="0"/>
        <v>54</v>
      </c>
    </row>
    <row r="9" spans="3:18">
      <c r="C9" s="1">
        <v>2.7982999999999998</v>
      </c>
      <c r="D9">
        <v>3.35</v>
      </c>
      <c r="E9">
        <f t="shared" si="1"/>
        <v>2.5000000000000004</v>
      </c>
      <c r="G9">
        <v>12.7</v>
      </c>
      <c r="H9" s="2">
        <v>2.86</v>
      </c>
      <c r="J9">
        <v>41</v>
      </c>
      <c r="K9">
        <v>3.35</v>
      </c>
      <c r="M9">
        <v>23.8</v>
      </c>
      <c r="N9">
        <v>2.91</v>
      </c>
      <c r="P9">
        <v>40.9</v>
      </c>
      <c r="Q9">
        <v>3.6</v>
      </c>
      <c r="R9">
        <f t="shared" si="0"/>
        <v>81.8</v>
      </c>
    </row>
    <row r="10" spans="3:18">
      <c r="C10" s="1">
        <v>2.6280000000000001</v>
      </c>
      <c r="D10" s="2">
        <v>3.19</v>
      </c>
      <c r="E10">
        <f t="shared" si="1"/>
        <v>2.6000000000000005</v>
      </c>
      <c r="G10">
        <v>14.7</v>
      </c>
      <c r="H10">
        <v>3.1</v>
      </c>
      <c r="J10">
        <v>42.2</v>
      </c>
      <c r="K10">
        <v>2.73</v>
      </c>
      <c r="M10">
        <v>15.8</v>
      </c>
      <c r="N10">
        <v>2.84</v>
      </c>
      <c r="P10">
        <v>42.6</v>
      </c>
      <c r="Q10">
        <v>3.1</v>
      </c>
      <c r="R10">
        <f t="shared" si="0"/>
        <v>85.2</v>
      </c>
    </row>
    <row r="11" spans="3:18">
      <c r="C11" s="1">
        <v>2.7170000000000001</v>
      </c>
      <c r="D11" s="2">
        <v>2.82</v>
      </c>
      <c r="E11">
        <f t="shared" si="1"/>
        <v>2.7000000000000006</v>
      </c>
      <c r="G11">
        <v>15</v>
      </c>
      <c r="H11" s="2">
        <v>3.05</v>
      </c>
      <c r="J11">
        <v>55.1</v>
      </c>
      <c r="K11">
        <v>2.66</v>
      </c>
      <c r="M11">
        <v>25.4</v>
      </c>
      <c r="N11">
        <v>2.59</v>
      </c>
      <c r="P11">
        <v>54.1</v>
      </c>
      <c r="Q11">
        <v>3.08</v>
      </c>
      <c r="R11">
        <f t="shared" si="0"/>
        <v>108.2</v>
      </c>
    </row>
    <row r="12" spans="3:18">
      <c r="C12" s="1">
        <v>2.7469999999999999</v>
      </c>
      <c r="D12" s="2">
        <v>3.11</v>
      </c>
      <c r="E12">
        <f t="shared" si="1"/>
        <v>2.8000000000000007</v>
      </c>
      <c r="G12">
        <v>15.5</v>
      </c>
      <c r="H12" s="2">
        <v>3.05</v>
      </c>
      <c r="J12">
        <v>65.5</v>
      </c>
      <c r="K12">
        <v>3.2</v>
      </c>
      <c r="M12">
        <v>19</v>
      </c>
      <c r="N12">
        <v>2.75</v>
      </c>
      <c r="P12">
        <v>62.8</v>
      </c>
      <c r="Q12">
        <v>3.59</v>
      </c>
      <c r="R12">
        <f t="shared" si="0"/>
        <v>125.6</v>
      </c>
    </row>
    <row r="13" spans="3:18">
      <c r="C13">
        <v>2.66</v>
      </c>
      <c r="D13" s="2">
        <v>3.06</v>
      </c>
      <c r="E13">
        <f t="shared" si="1"/>
        <v>2.9000000000000008</v>
      </c>
      <c r="G13" s="1">
        <v>15.7</v>
      </c>
      <c r="H13" s="2">
        <v>2.7829999999999999</v>
      </c>
      <c r="J13">
        <v>71.5</v>
      </c>
      <c r="K13">
        <v>2.88</v>
      </c>
      <c r="M13">
        <v>12.6</v>
      </c>
      <c r="N13">
        <v>2.77</v>
      </c>
      <c r="P13">
        <v>71</v>
      </c>
      <c r="Q13">
        <v>3.16</v>
      </c>
      <c r="R13">
        <f t="shared" si="0"/>
        <v>142</v>
      </c>
    </row>
    <row r="14" spans="3:18">
      <c r="C14">
        <v>2.88</v>
      </c>
      <c r="D14" s="2">
        <v>3.29</v>
      </c>
      <c r="E14">
        <f t="shared" si="1"/>
        <v>3.0000000000000009</v>
      </c>
      <c r="G14">
        <v>15.8</v>
      </c>
      <c r="H14" s="2">
        <v>2.84</v>
      </c>
      <c r="I14" s="1"/>
      <c r="J14" s="1">
        <f t="shared" ref="J14:Q14" si="2">AVERAGE(J3:J13)</f>
        <v>35.963636363636368</v>
      </c>
      <c r="K14" s="1">
        <f t="shared" si="2"/>
        <v>2.8209090909090908</v>
      </c>
      <c r="L14" s="1"/>
      <c r="M14" s="1">
        <f t="shared" si="2"/>
        <v>36.309090909090912</v>
      </c>
      <c r="N14" s="1">
        <f t="shared" si="2"/>
        <v>2.8427272727272728</v>
      </c>
      <c r="O14" s="1"/>
      <c r="P14" s="1">
        <v>35.745454545454542</v>
      </c>
      <c r="Q14" s="1">
        <f t="shared" si="2"/>
        <v>3.1963636363636359</v>
      </c>
      <c r="R14">
        <f t="shared" si="0"/>
        <v>71.490909090909085</v>
      </c>
    </row>
    <row r="15" spans="3:18">
      <c r="C15">
        <v>2.73</v>
      </c>
      <c r="D15" s="2">
        <v>3</v>
      </c>
      <c r="E15">
        <f t="shared" si="1"/>
        <v>3.100000000000001</v>
      </c>
      <c r="G15">
        <v>15.8</v>
      </c>
      <c r="H15">
        <v>2.84</v>
      </c>
    </row>
    <row r="16" spans="3:18">
      <c r="C16">
        <v>2.61</v>
      </c>
      <c r="D16" s="2">
        <v>2.83</v>
      </c>
      <c r="E16">
        <f t="shared" si="1"/>
        <v>3.2000000000000011</v>
      </c>
      <c r="G16">
        <v>16</v>
      </c>
      <c r="H16">
        <v>3.09</v>
      </c>
    </row>
    <row r="17" spans="3:16">
      <c r="C17">
        <v>2.77</v>
      </c>
      <c r="D17" s="2">
        <v>3.14</v>
      </c>
      <c r="E17">
        <f t="shared" si="1"/>
        <v>3.3000000000000012</v>
      </c>
      <c r="G17">
        <v>18.7</v>
      </c>
      <c r="H17">
        <v>2.76</v>
      </c>
    </row>
    <row r="18" spans="3:16">
      <c r="C18">
        <v>2.74</v>
      </c>
      <c r="E18">
        <f t="shared" si="1"/>
        <v>3.4000000000000012</v>
      </c>
      <c r="G18" s="1">
        <v>18.8</v>
      </c>
      <c r="H18" s="2">
        <v>2.7170000000000001</v>
      </c>
      <c r="P18" s="2"/>
    </row>
    <row r="19" spans="3:16">
      <c r="C19">
        <v>2.57</v>
      </c>
      <c r="D19" s="2">
        <v>3.19</v>
      </c>
      <c r="E19">
        <f t="shared" si="1"/>
        <v>3.5000000000000013</v>
      </c>
      <c r="G19">
        <v>18.899999999999999</v>
      </c>
      <c r="H19" s="2">
        <v>2.96</v>
      </c>
      <c r="P19" s="2"/>
    </row>
    <row r="20" spans="3:16">
      <c r="C20" s="2">
        <v>2.9</v>
      </c>
      <c r="D20" s="2">
        <v>2.82</v>
      </c>
      <c r="E20">
        <f t="shared" si="1"/>
        <v>3.6000000000000014</v>
      </c>
      <c r="G20">
        <v>19</v>
      </c>
      <c r="H20" s="2">
        <v>2.66</v>
      </c>
      <c r="P20" s="2"/>
    </row>
    <row r="21" spans="3:16">
      <c r="C21" s="2">
        <v>2.65</v>
      </c>
      <c r="D21" s="2">
        <v>3.11</v>
      </c>
      <c r="E21">
        <f t="shared" si="1"/>
        <v>3.7000000000000015</v>
      </c>
      <c r="G21">
        <v>19</v>
      </c>
      <c r="H21" s="2">
        <v>2.75</v>
      </c>
      <c r="P21" s="2"/>
    </row>
    <row r="22" spans="3:16">
      <c r="C22" s="2">
        <v>2.7</v>
      </c>
      <c r="D22" s="2">
        <v>3.06</v>
      </c>
      <c r="E22">
        <f t="shared" si="1"/>
        <v>3.8000000000000016</v>
      </c>
      <c r="G22">
        <v>19</v>
      </c>
      <c r="H22">
        <v>2.75</v>
      </c>
      <c r="P22" s="2"/>
    </row>
    <row r="23" spans="3:16">
      <c r="C23" s="2">
        <v>2.85</v>
      </c>
      <c r="D23" s="2">
        <v>2.63</v>
      </c>
      <c r="E23">
        <f>E22+0.1</f>
        <v>3.9000000000000017</v>
      </c>
      <c r="G23">
        <v>19</v>
      </c>
      <c r="H23">
        <v>3.06</v>
      </c>
      <c r="P23" s="2"/>
    </row>
    <row r="24" spans="3:16">
      <c r="C24" s="2">
        <v>2.57</v>
      </c>
      <c r="D24" s="2">
        <v>3.29</v>
      </c>
      <c r="E24">
        <f t="shared" si="1"/>
        <v>4.0000000000000018</v>
      </c>
      <c r="G24">
        <v>23</v>
      </c>
      <c r="H24" s="2">
        <v>2.77</v>
      </c>
    </row>
    <row r="25" spans="3:16">
      <c r="C25" s="2">
        <v>2.85</v>
      </c>
      <c r="D25" s="2">
        <v>3</v>
      </c>
      <c r="G25">
        <v>23.1</v>
      </c>
      <c r="H25" s="2">
        <v>3.17</v>
      </c>
    </row>
    <row r="26" spans="3:16">
      <c r="C26" s="2">
        <v>2.85</v>
      </c>
      <c r="D26" s="2">
        <v>2.83</v>
      </c>
      <c r="G26">
        <v>23.4</v>
      </c>
      <c r="H26">
        <v>3.21</v>
      </c>
    </row>
    <row r="27" spans="3:16">
      <c r="C27" s="2">
        <v>2.92</v>
      </c>
      <c r="D27" s="2">
        <v>3.14</v>
      </c>
      <c r="G27">
        <v>23.4</v>
      </c>
      <c r="H27">
        <v>3.3</v>
      </c>
    </row>
    <row r="28" spans="3:16">
      <c r="C28" s="2">
        <v>2.87</v>
      </c>
      <c r="G28" s="1">
        <v>23.6</v>
      </c>
      <c r="H28" s="2">
        <v>3.08</v>
      </c>
    </row>
    <row r="29" spans="3:16">
      <c r="C29" s="2">
        <v>2.78</v>
      </c>
      <c r="D29">
        <v>3.58</v>
      </c>
      <c r="G29">
        <v>23.8</v>
      </c>
      <c r="H29" s="2">
        <v>2.91</v>
      </c>
    </row>
    <row r="30" spans="3:16">
      <c r="C30" s="2">
        <v>3.15</v>
      </c>
      <c r="D30">
        <v>3.3</v>
      </c>
      <c r="G30">
        <v>23.8</v>
      </c>
      <c r="H30">
        <v>2.91</v>
      </c>
    </row>
    <row r="31" spans="3:16">
      <c r="C31" s="2">
        <v>2.8</v>
      </c>
      <c r="D31">
        <v>3.52</v>
      </c>
      <c r="G31">
        <v>25</v>
      </c>
      <c r="H31">
        <v>2.85</v>
      </c>
    </row>
    <row r="32" spans="3:16">
      <c r="C32" s="2">
        <v>2.82</v>
      </c>
      <c r="G32">
        <v>25.3</v>
      </c>
      <c r="H32" s="2">
        <v>2.61</v>
      </c>
    </row>
    <row r="33" spans="3:8">
      <c r="C33" s="2">
        <v>2.82</v>
      </c>
      <c r="G33">
        <v>25.3</v>
      </c>
      <c r="H33" s="2">
        <v>2.57</v>
      </c>
    </row>
    <row r="34" spans="3:8">
      <c r="C34" s="2">
        <v>2.87</v>
      </c>
      <c r="G34">
        <v>25.3</v>
      </c>
      <c r="H34" s="2">
        <v>2.97</v>
      </c>
    </row>
    <row r="35" spans="3:8">
      <c r="C35">
        <v>3.16</v>
      </c>
      <c r="D35">
        <v>3.59</v>
      </c>
      <c r="G35">
        <v>25.4</v>
      </c>
      <c r="H35" s="2">
        <v>2.59</v>
      </c>
    </row>
    <row r="36" spans="3:8">
      <c r="C36">
        <v>3.1</v>
      </c>
      <c r="D36">
        <v>3.08</v>
      </c>
      <c r="G36">
        <v>25.4</v>
      </c>
      <c r="H36">
        <v>2.59</v>
      </c>
    </row>
    <row r="37" spans="3:8">
      <c r="C37">
        <v>3.17</v>
      </c>
      <c r="D37">
        <v>3.6</v>
      </c>
      <c r="G37">
        <v>25.4</v>
      </c>
      <c r="H37">
        <v>2.9</v>
      </c>
    </row>
    <row r="38" spans="3:8">
      <c r="C38">
        <v>3.4</v>
      </c>
      <c r="D38">
        <v>3.64</v>
      </c>
      <c r="G38" s="1">
        <v>25.6</v>
      </c>
      <c r="H38" s="2">
        <v>2.6280000000000001</v>
      </c>
    </row>
    <row r="39" spans="3:8">
      <c r="C39">
        <v>3.05</v>
      </c>
      <c r="D39">
        <v>3.63</v>
      </c>
      <c r="G39" s="1">
        <f>AVERAGE(G28:G38)</f>
        <v>24.900000000000002</v>
      </c>
      <c r="H39" s="2">
        <f>AVERAGE(H28:H38)</f>
        <v>2.7825454545454544</v>
      </c>
    </row>
    <row r="40" spans="3:8">
      <c r="C40">
        <v>2.97</v>
      </c>
      <c r="D40">
        <v>3.69</v>
      </c>
      <c r="G40" s="1">
        <v>26.4</v>
      </c>
      <c r="H40" s="2">
        <v>2.7982999999999998</v>
      </c>
    </row>
    <row r="41" spans="3:8">
      <c r="C41">
        <v>2.96</v>
      </c>
      <c r="D41">
        <v>2.87</v>
      </c>
      <c r="G41">
        <v>26.5</v>
      </c>
      <c r="H41">
        <v>2.85</v>
      </c>
    </row>
    <row r="42" spans="3:8">
      <c r="C42">
        <v>3.08</v>
      </c>
      <c r="D42">
        <v>3.02</v>
      </c>
      <c r="G42" s="1">
        <f>AVERAGE(G31:G41)</f>
        <v>25.5</v>
      </c>
      <c r="H42" s="2">
        <f>AVERAGE(H31:H41)</f>
        <v>2.7398950413223142</v>
      </c>
    </row>
    <row r="43" spans="3:8">
      <c r="C43" s="2">
        <v>2.9</v>
      </c>
      <c r="D43">
        <v>2.85</v>
      </c>
      <c r="G43">
        <v>26.7</v>
      </c>
      <c r="H43" s="2">
        <v>2.88</v>
      </c>
    </row>
    <row r="44" spans="3:8">
      <c r="C44" s="2">
        <v>2.65</v>
      </c>
      <c r="D44" s="2">
        <v>3.32</v>
      </c>
      <c r="G44">
        <v>26.7</v>
      </c>
      <c r="H44">
        <v>2.88</v>
      </c>
    </row>
    <row r="45" spans="3:8">
      <c r="C45" s="2">
        <v>2.7</v>
      </c>
      <c r="D45" s="2">
        <v>3.16</v>
      </c>
      <c r="G45" s="1">
        <f>AVERAGE(G34:G44)</f>
        <v>25.8</v>
      </c>
      <c r="H45" s="2">
        <f>AVERAGE(H34:H44)</f>
        <v>2.7826127723516154</v>
      </c>
    </row>
    <row r="46" spans="3:8">
      <c r="C46" s="2">
        <v>2.85</v>
      </c>
      <c r="D46">
        <v>3.73</v>
      </c>
      <c r="G46">
        <v>27</v>
      </c>
      <c r="H46" s="2">
        <v>3.4</v>
      </c>
    </row>
    <row r="47" spans="3:8">
      <c r="C47" s="2">
        <v>2.57</v>
      </c>
      <c r="D47" s="2"/>
      <c r="G47">
        <v>27</v>
      </c>
      <c r="H47">
        <v>2.95</v>
      </c>
    </row>
    <row r="48" spans="3:8">
      <c r="C48" s="2">
        <v>2.85</v>
      </c>
      <c r="D48" s="2"/>
      <c r="G48" s="1">
        <v>35.745454545454542</v>
      </c>
      <c r="H48" s="2">
        <f>AVERAGE(H37:H47)</f>
        <v>2.8719412062017615</v>
      </c>
    </row>
    <row r="49" spans="3:8">
      <c r="C49" s="2">
        <v>2.85</v>
      </c>
      <c r="G49">
        <v>40.700000000000003</v>
      </c>
      <c r="H49">
        <v>3.4</v>
      </c>
    </row>
    <row r="50" spans="3:8">
      <c r="C50" s="2">
        <v>2.92</v>
      </c>
      <c r="D50" s="1"/>
      <c r="G50">
        <v>40.9</v>
      </c>
      <c r="H50" s="2">
        <v>3.6</v>
      </c>
    </row>
    <row r="51" spans="3:8">
      <c r="C51" s="2">
        <v>2.87</v>
      </c>
      <c r="D51" s="1"/>
      <c r="G51">
        <v>40.9</v>
      </c>
      <c r="H51">
        <v>3.52</v>
      </c>
    </row>
    <row r="52" spans="3:8">
      <c r="C52" s="2">
        <v>2.78</v>
      </c>
      <c r="G52">
        <v>41</v>
      </c>
      <c r="H52" s="2">
        <v>3.35</v>
      </c>
    </row>
    <row r="53" spans="3:8">
      <c r="C53" s="2">
        <v>3.15</v>
      </c>
      <c r="G53" s="1">
        <v>41.1</v>
      </c>
      <c r="H53" s="2">
        <v>3.5129999999999999</v>
      </c>
    </row>
    <row r="54" spans="3:8">
      <c r="C54" s="2">
        <v>2.8</v>
      </c>
      <c r="G54">
        <v>41.2</v>
      </c>
      <c r="H54" s="2">
        <v>3.18</v>
      </c>
    </row>
    <row r="55" spans="3:8">
      <c r="C55" s="2">
        <v>2.82</v>
      </c>
      <c r="G55">
        <v>41.2</v>
      </c>
      <c r="H55">
        <v>3.18</v>
      </c>
    </row>
    <row r="56" spans="3:8">
      <c r="C56" s="2">
        <v>2.82</v>
      </c>
      <c r="G56">
        <v>42.2</v>
      </c>
      <c r="H56" s="2">
        <v>2.73</v>
      </c>
    </row>
    <row r="57" spans="3:8">
      <c r="C57" s="2">
        <v>2.87</v>
      </c>
      <c r="G57" s="1">
        <v>42.3</v>
      </c>
      <c r="H57" s="2">
        <v>2.88</v>
      </c>
    </row>
    <row r="58" spans="3:8">
      <c r="C58">
        <v>3.24</v>
      </c>
      <c r="G58">
        <v>42.4</v>
      </c>
      <c r="H58">
        <v>3.07</v>
      </c>
    </row>
    <row r="59" spans="3:8">
      <c r="C59">
        <v>3.07</v>
      </c>
      <c r="G59">
        <v>42.6</v>
      </c>
      <c r="H59" s="2">
        <v>2.76</v>
      </c>
    </row>
    <row r="60" spans="3:8">
      <c r="C60">
        <v>2.95</v>
      </c>
      <c r="G60">
        <v>42.6</v>
      </c>
      <c r="H60" s="2">
        <v>3.1</v>
      </c>
    </row>
    <row r="61" spans="3:8">
      <c r="C61">
        <v>3.21</v>
      </c>
      <c r="G61">
        <v>42.6</v>
      </c>
      <c r="H61">
        <v>2.76</v>
      </c>
    </row>
    <row r="62" spans="3:8">
      <c r="C62">
        <v>3</v>
      </c>
      <c r="G62">
        <v>42.6</v>
      </c>
      <c r="H62">
        <v>3.09</v>
      </c>
    </row>
    <row r="63" spans="3:8">
      <c r="C63">
        <v>2.85</v>
      </c>
      <c r="G63">
        <v>54.1</v>
      </c>
      <c r="H63" s="2">
        <v>3.08</v>
      </c>
    </row>
    <row r="64" spans="3:8">
      <c r="C64">
        <v>2.76</v>
      </c>
      <c r="G64">
        <v>54.7</v>
      </c>
      <c r="H64">
        <v>3.3</v>
      </c>
    </row>
    <row r="65" spans="3:8">
      <c r="C65">
        <v>3.12</v>
      </c>
      <c r="G65">
        <v>55.1</v>
      </c>
      <c r="H65" s="2">
        <v>2.66</v>
      </c>
    </row>
    <row r="66" spans="3:8">
      <c r="C66">
        <v>3.05</v>
      </c>
      <c r="G66">
        <v>55.3</v>
      </c>
      <c r="H66">
        <v>2.91</v>
      </c>
    </row>
    <row r="67" spans="3:8">
      <c r="C67">
        <v>3.78</v>
      </c>
      <c r="G67">
        <v>55.5</v>
      </c>
      <c r="H67" s="2">
        <v>2.76</v>
      </c>
    </row>
    <row r="68" spans="3:8">
      <c r="C68">
        <v>2.97</v>
      </c>
      <c r="G68">
        <v>55.5</v>
      </c>
      <c r="H68">
        <v>2.76</v>
      </c>
    </row>
    <row r="69" spans="3:8">
      <c r="C69">
        <v>3.11</v>
      </c>
      <c r="G69" s="1">
        <v>55.6</v>
      </c>
      <c r="H69" s="2">
        <v>2.6579999999999999</v>
      </c>
    </row>
    <row r="70" spans="3:8">
      <c r="C70">
        <v>3.08</v>
      </c>
      <c r="G70">
        <v>62.8</v>
      </c>
      <c r="H70" s="2">
        <v>3.59</v>
      </c>
    </row>
    <row r="71" spans="3:8">
      <c r="C71">
        <v>3.09</v>
      </c>
      <c r="G71">
        <v>64.3</v>
      </c>
      <c r="H71">
        <v>3.65</v>
      </c>
    </row>
    <row r="72" spans="3:8">
      <c r="C72">
        <v>2.88</v>
      </c>
      <c r="G72">
        <v>64.599999999999994</v>
      </c>
      <c r="H72">
        <v>3.58</v>
      </c>
    </row>
    <row r="73" spans="3:8">
      <c r="C73">
        <v>2.66</v>
      </c>
      <c r="G73">
        <v>64.8</v>
      </c>
      <c r="H73" s="2">
        <v>3.08</v>
      </c>
    </row>
    <row r="74" spans="3:8">
      <c r="C74">
        <v>3</v>
      </c>
      <c r="G74">
        <v>64.8</v>
      </c>
      <c r="H74">
        <v>3.08</v>
      </c>
    </row>
    <row r="75" spans="3:8">
      <c r="C75">
        <v>3.51</v>
      </c>
      <c r="G75">
        <v>65.5</v>
      </c>
      <c r="H75" s="2">
        <v>3.2</v>
      </c>
    </row>
    <row r="76" spans="3:8">
      <c r="C76">
        <v>3.38</v>
      </c>
      <c r="G76" s="1">
        <v>66.599999999999994</v>
      </c>
      <c r="H76" s="2">
        <v>3.0870000000000002</v>
      </c>
    </row>
    <row r="77" spans="3:8">
      <c r="C77">
        <v>3.02</v>
      </c>
      <c r="G77">
        <v>71</v>
      </c>
      <c r="H77" s="2">
        <v>3.16</v>
      </c>
    </row>
    <row r="78" spans="3:8">
      <c r="C78">
        <v>2.84</v>
      </c>
      <c r="G78">
        <v>71.5</v>
      </c>
      <c r="H78" s="2">
        <v>2.88</v>
      </c>
    </row>
    <row r="79" spans="3:8">
      <c r="C79">
        <v>3.12</v>
      </c>
      <c r="G79">
        <v>71.599999999999994</v>
      </c>
      <c r="H79">
        <v>3.27</v>
      </c>
    </row>
    <row r="80" spans="3:8">
      <c r="C80">
        <v>3.31</v>
      </c>
      <c r="G80">
        <v>71.8</v>
      </c>
      <c r="H80">
        <v>2.7</v>
      </c>
    </row>
    <row r="81" spans="3:8">
      <c r="C81">
        <v>3.08</v>
      </c>
      <c r="G81">
        <v>72</v>
      </c>
      <c r="H81" s="2">
        <v>2.75</v>
      </c>
    </row>
    <row r="82" spans="3:8">
      <c r="C82">
        <v>2.96</v>
      </c>
      <c r="G82">
        <v>72</v>
      </c>
      <c r="H82">
        <v>2.75</v>
      </c>
    </row>
    <row r="83" spans="3:8">
      <c r="C83">
        <v>2.65</v>
      </c>
      <c r="G83" s="1">
        <v>72.400000000000006</v>
      </c>
      <c r="H83" s="2">
        <v>3.04</v>
      </c>
    </row>
    <row r="84" spans="3:8">
      <c r="C84">
        <v>3.1</v>
      </c>
    </row>
    <row r="85" spans="3:8">
      <c r="C85">
        <v>2.93</v>
      </c>
    </row>
    <row r="86" spans="3:8">
      <c r="C86">
        <v>3.17</v>
      </c>
    </row>
    <row r="87" spans="3:8">
      <c r="C87">
        <v>3.1</v>
      </c>
    </row>
    <row r="88" spans="3:8">
      <c r="C88">
        <v>3.1</v>
      </c>
    </row>
    <row r="89" spans="3:8">
      <c r="C89">
        <v>3.13</v>
      </c>
    </row>
    <row r="91" spans="3:8">
      <c r="C91" s="1">
        <f>AVERAGE(C4:C89)</f>
        <v>2.934922093023256</v>
      </c>
      <c r="D91" s="1">
        <f>AVERAGE(D4:D89)</f>
        <v>3.1725789473684203</v>
      </c>
    </row>
    <row r="92" spans="3:8">
      <c r="C92">
        <f>STDEV(C4:C89)</f>
        <v>0.21828562961036568</v>
      </c>
      <c r="D92">
        <f>STDEV(D4:D89)</f>
        <v>0.3075240822544304</v>
      </c>
    </row>
  </sheetData>
  <sortState ref="G3:H83">
    <sortCondition ref="G3:G8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3"/>
  <sheetViews>
    <sheetView workbookViewId="0">
      <selection activeCell="A22" sqref="A2:A22"/>
    </sheetView>
  </sheetViews>
  <sheetFormatPr defaultRowHeight="15"/>
  <sheetData>
    <row r="1" spans="1:3">
      <c r="A1" s="6" t="s">
        <v>4</v>
      </c>
      <c r="B1" s="6" t="s">
        <v>6</v>
      </c>
    </row>
    <row r="2" spans="1:3">
      <c r="A2" s="7">
        <v>2</v>
      </c>
      <c r="B2" s="4">
        <v>0</v>
      </c>
      <c r="C2" s="4">
        <v>0</v>
      </c>
    </row>
    <row r="3" spans="1:3">
      <c r="A3" s="7">
        <v>2.1</v>
      </c>
      <c r="B3" s="4">
        <v>0</v>
      </c>
      <c r="C3" s="4">
        <v>0</v>
      </c>
    </row>
    <row r="4" spans="1:3">
      <c r="A4" s="7">
        <v>2.2000000000000002</v>
      </c>
      <c r="B4" s="4">
        <v>0</v>
      </c>
      <c r="C4" s="4">
        <v>0</v>
      </c>
    </row>
    <row r="5" spans="1:3">
      <c r="A5" s="7">
        <v>2.3000000000000003</v>
      </c>
      <c r="B5" s="4">
        <v>0</v>
      </c>
      <c r="C5" s="4">
        <v>0</v>
      </c>
    </row>
    <row r="6" spans="1:3">
      <c r="A6" s="7">
        <v>2.4000000000000004</v>
      </c>
      <c r="B6" s="4">
        <v>0</v>
      </c>
      <c r="C6" s="4">
        <v>0</v>
      </c>
    </row>
    <row r="7" spans="1:3">
      <c r="A7" s="7">
        <v>2.5000000000000004</v>
      </c>
      <c r="B7" s="4">
        <v>0</v>
      </c>
      <c r="C7" s="4">
        <v>0</v>
      </c>
    </row>
    <row r="8" spans="1:3">
      <c r="A8" s="7">
        <v>2.6000000000000005</v>
      </c>
      <c r="B8" s="4">
        <v>0</v>
      </c>
      <c r="C8" s="4">
        <v>2</v>
      </c>
    </row>
    <row r="9" spans="1:3">
      <c r="A9" s="7">
        <v>2.7000000000000006</v>
      </c>
      <c r="B9" s="4">
        <v>2</v>
      </c>
      <c r="C9" s="4">
        <v>5</v>
      </c>
    </row>
    <row r="10" spans="1:3">
      <c r="A10" s="7">
        <v>2.8000000000000007</v>
      </c>
      <c r="B10" s="4">
        <v>0</v>
      </c>
      <c r="C10" s="4">
        <v>9</v>
      </c>
    </row>
    <row r="11" spans="1:3">
      <c r="A11" s="7">
        <v>2.9000000000000008</v>
      </c>
      <c r="B11" s="4">
        <v>2</v>
      </c>
      <c r="C11" s="4">
        <v>11</v>
      </c>
    </row>
    <row r="12" spans="1:3">
      <c r="A12" s="7">
        <v>3.0000000000000009</v>
      </c>
      <c r="B12" s="4">
        <v>1</v>
      </c>
      <c r="C12" s="4">
        <v>3</v>
      </c>
    </row>
    <row r="13" spans="1:3">
      <c r="A13" s="7">
        <v>3.100000000000001</v>
      </c>
      <c r="B13" s="4">
        <v>2</v>
      </c>
      <c r="C13" s="4">
        <v>5</v>
      </c>
    </row>
    <row r="14" spans="1:3">
      <c r="A14" s="7">
        <v>3.2000000000000011</v>
      </c>
      <c r="B14" s="4">
        <v>4</v>
      </c>
      <c r="C14" s="4">
        <v>3</v>
      </c>
    </row>
    <row r="15" spans="1:3">
      <c r="A15" s="7">
        <v>3.3000000000000012</v>
      </c>
      <c r="B15" s="4">
        <v>1</v>
      </c>
      <c r="C15" s="4">
        <v>0</v>
      </c>
    </row>
    <row r="16" spans="1:3">
      <c r="A16" s="7">
        <v>3.4000000000000012</v>
      </c>
      <c r="B16" s="4">
        <v>1</v>
      </c>
      <c r="C16" s="4">
        <v>1</v>
      </c>
    </row>
    <row r="17" spans="1:3">
      <c r="A17" s="7">
        <v>3.5000000000000013</v>
      </c>
      <c r="B17" s="4">
        <v>0</v>
      </c>
      <c r="C17" s="4">
        <v>0</v>
      </c>
    </row>
    <row r="18" spans="1:3">
      <c r="A18" s="7">
        <v>3.6000000000000014</v>
      </c>
      <c r="B18" s="4">
        <v>1</v>
      </c>
      <c r="C18" s="4">
        <v>0</v>
      </c>
    </row>
    <row r="19" spans="1:3">
      <c r="A19" s="7">
        <v>3.7000000000000015</v>
      </c>
      <c r="B19" s="4">
        <v>0</v>
      </c>
      <c r="C19" s="4">
        <v>0</v>
      </c>
    </row>
    <row r="20" spans="1:3">
      <c r="A20" s="7">
        <v>3.8000000000000016</v>
      </c>
      <c r="B20" s="4">
        <v>0</v>
      </c>
      <c r="C20" s="4">
        <v>0</v>
      </c>
    </row>
    <row r="21" spans="1:3">
      <c r="A21" s="7">
        <v>3.9000000000000017</v>
      </c>
      <c r="B21" s="4">
        <v>0</v>
      </c>
      <c r="C21" s="4">
        <v>0</v>
      </c>
    </row>
    <row r="22" spans="1:3">
      <c r="A22" s="7">
        <v>4.0000000000000018</v>
      </c>
      <c r="B22" s="4">
        <v>0</v>
      </c>
      <c r="C22" s="4">
        <v>0</v>
      </c>
    </row>
    <row r="23" spans="1:3" ht="15.75" thickBot="1">
      <c r="A23" s="5" t="s">
        <v>5</v>
      </c>
      <c r="B23" s="5">
        <v>0</v>
      </c>
    </row>
  </sheetData>
  <sortState ref="A2:A22">
    <sortCondition ref="A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3"/>
  <sheetViews>
    <sheetView topLeftCell="A4" workbookViewId="0">
      <selection activeCell="B2" sqref="B2:B22"/>
    </sheetView>
  </sheetViews>
  <sheetFormatPr defaultRowHeight="15"/>
  <sheetData>
    <row r="1" spans="1:2">
      <c r="A1" s="6" t="s">
        <v>4</v>
      </c>
      <c r="B1" s="6" t="s">
        <v>6</v>
      </c>
    </row>
    <row r="2" spans="1:2">
      <c r="A2" s="3">
        <v>2</v>
      </c>
      <c r="B2" s="4">
        <v>0</v>
      </c>
    </row>
    <row r="3" spans="1:2">
      <c r="A3" s="3">
        <v>2.1</v>
      </c>
      <c r="B3" s="4">
        <v>0</v>
      </c>
    </row>
    <row r="4" spans="1:2">
      <c r="A4" s="3">
        <v>2.2000000000000002</v>
      </c>
      <c r="B4" s="4">
        <v>0</v>
      </c>
    </row>
    <row r="5" spans="1:2">
      <c r="A5" s="3">
        <v>2.3000000000000003</v>
      </c>
      <c r="B5" s="4">
        <v>0</v>
      </c>
    </row>
    <row r="6" spans="1:2">
      <c r="A6" s="3">
        <v>2.4000000000000004</v>
      </c>
      <c r="B6" s="4">
        <v>0</v>
      </c>
    </row>
    <row r="7" spans="1:2">
      <c r="A7" s="3">
        <v>2.5000000000000004</v>
      </c>
      <c r="B7" s="4">
        <v>0</v>
      </c>
    </row>
    <row r="8" spans="1:2">
      <c r="A8" s="3">
        <v>2.6000000000000005</v>
      </c>
      <c r="B8" s="4">
        <v>2</v>
      </c>
    </row>
    <row r="9" spans="1:2">
      <c r="A9" s="3">
        <v>2.7000000000000006</v>
      </c>
      <c r="B9" s="4">
        <v>5</v>
      </c>
    </row>
    <row r="10" spans="1:2">
      <c r="A10" s="3">
        <v>2.8000000000000007</v>
      </c>
      <c r="B10" s="4">
        <v>9</v>
      </c>
    </row>
    <row r="11" spans="1:2">
      <c r="A11" s="3">
        <v>2.9000000000000008</v>
      </c>
      <c r="B11" s="4">
        <v>11</v>
      </c>
    </row>
    <row r="12" spans="1:2">
      <c r="A12" s="3">
        <v>3.0000000000000009</v>
      </c>
      <c r="B12" s="4">
        <v>3</v>
      </c>
    </row>
    <row r="13" spans="1:2">
      <c r="A13" s="3">
        <v>3.100000000000001</v>
      </c>
      <c r="B13" s="4">
        <v>5</v>
      </c>
    </row>
    <row r="14" spans="1:2">
      <c r="A14" s="3">
        <v>3.2000000000000011</v>
      </c>
      <c r="B14" s="4">
        <v>3</v>
      </c>
    </row>
    <row r="15" spans="1:2">
      <c r="A15" s="3">
        <v>3.3000000000000012</v>
      </c>
      <c r="B15" s="4">
        <v>0</v>
      </c>
    </row>
    <row r="16" spans="1:2">
      <c r="A16" s="3">
        <v>3.4000000000000012</v>
      </c>
      <c r="B16" s="4">
        <v>1</v>
      </c>
    </row>
    <row r="17" spans="1:2">
      <c r="A17" s="3">
        <v>3.5000000000000013</v>
      </c>
      <c r="B17" s="4">
        <v>0</v>
      </c>
    </row>
    <row r="18" spans="1:2">
      <c r="A18" s="3">
        <v>3.6000000000000014</v>
      </c>
      <c r="B18" s="4">
        <v>0</v>
      </c>
    </row>
    <row r="19" spans="1:2">
      <c r="A19" s="3">
        <v>3.7000000000000015</v>
      </c>
      <c r="B19" s="4">
        <v>0</v>
      </c>
    </row>
    <row r="20" spans="1:2">
      <c r="A20" s="3">
        <v>3.8000000000000016</v>
      </c>
      <c r="B20" s="4">
        <v>0</v>
      </c>
    </row>
    <row r="21" spans="1:2">
      <c r="A21" s="3">
        <v>3.9000000000000017</v>
      </c>
      <c r="B21" s="4">
        <v>0</v>
      </c>
    </row>
    <row r="22" spans="1:2">
      <c r="A22" s="3">
        <v>4.0000000000000018</v>
      </c>
      <c r="B22" s="4">
        <v>0</v>
      </c>
    </row>
    <row r="23" spans="1:2" ht="15.75" thickBot="1">
      <c r="A23" s="5" t="s">
        <v>5</v>
      </c>
      <c r="B23" s="5">
        <v>0</v>
      </c>
    </row>
  </sheetData>
  <sortState ref="A2:A22">
    <sortCondition ref="A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E42"/>
  <sheetViews>
    <sheetView topLeftCell="A24" workbookViewId="0">
      <selection activeCell="H3" sqref="H3"/>
    </sheetView>
  </sheetViews>
  <sheetFormatPr defaultRowHeight="15"/>
  <sheetData>
    <row r="2" spans="2:5">
      <c r="B2" t="s">
        <v>0</v>
      </c>
      <c r="C2" t="s">
        <v>1</v>
      </c>
    </row>
    <row r="3" spans="2:5">
      <c r="B3" s="1"/>
      <c r="E3" t="s">
        <v>3</v>
      </c>
    </row>
    <row r="4" spans="2:5">
      <c r="B4" s="1">
        <v>3.04</v>
      </c>
      <c r="C4" s="1">
        <v>3.5129999999999999</v>
      </c>
      <c r="E4">
        <v>2</v>
      </c>
    </row>
    <row r="5" spans="2:5">
      <c r="B5" s="1">
        <v>2.88</v>
      </c>
      <c r="C5" s="1">
        <v>3.0870000000000002</v>
      </c>
      <c r="E5">
        <f>E4+0.1</f>
        <v>2.1</v>
      </c>
    </row>
    <row r="6" spans="2:5">
      <c r="B6">
        <v>2.86</v>
      </c>
      <c r="C6" s="1">
        <v>2.6579999999999999</v>
      </c>
      <c r="E6">
        <f t="shared" ref="E6:E24" si="0">E5+0.1</f>
        <v>2.2000000000000002</v>
      </c>
    </row>
    <row r="7" spans="2:5">
      <c r="B7" s="1">
        <v>3.08</v>
      </c>
      <c r="C7">
        <v>3.2</v>
      </c>
      <c r="E7">
        <f t="shared" si="0"/>
        <v>2.3000000000000003</v>
      </c>
    </row>
    <row r="8" spans="2:5">
      <c r="B8" s="1">
        <v>2.7829999999999999</v>
      </c>
      <c r="C8">
        <v>2.66</v>
      </c>
      <c r="E8">
        <f t="shared" si="0"/>
        <v>2.4000000000000004</v>
      </c>
    </row>
    <row r="9" spans="2:5">
      <c r="B9" s="1">
        <v>2.7982999999999998</v>
      </c>
      <c r="C9">
        <v>3.35</v>
      </c>
      <c r="E9">
        <f t="shared" si="0"/>
        <v>2.5000000000000004</v>
      </c>
    </row>
    <row r="10" spans="2:5">
      <c r="B10" s="1">
        <v>2.6280000000000001</v>
      </c>
      <c r="C10" s="2">
        <v>3.19</v>
      </c>
      <c r="E10">
        <f t="shared" si="0"/>
        <v>2.6000000000000005</v>
      </c>
    </row>
    <row r="11" spans="2:5">
      <c r="B11" s="1">
        <v>2.7170000000000001</v>
      </c>
      <c r="C11" s="2">
        <v>2.82</v>
      </c>
      <c r="E11">
        <f t="shared" si="0"/>
        <v>2.7000000000000006</v>
      </c>
    </row>
    <row r="12" spans="2:5">
      <c r="B12" s="1">
        <v>2.7469999999999999</v>
      </c>
      <c r="C12" s="2">
        <v>3.11</v>
      </c>
      <c r="E12">
        <f t="shared" si="0"/>
        <v>2.8000000000000007</v>
      </c>
    </row>
    <row r="13" spans="2:5">
      <c r="B13">
        <v>2.66</v>
      </c>
      <c r="C13" s="2">
        <v>3.06</v>
      </c>
      <c r="E13">
        <f t="shared" si="0"/>
        <v>2.9000000000000008</v>
      </c>
    </row>
    <row r="14" spans="2:5">
      <c r="B14">
        <v>2.88</v>
      </c>
      <c r="C14" s="2">
        <v>3.29</v>
      </c>
      <c r="E14">
        <f t="shared" si="0"/>
        <v>3.0000000000000009</v>
      </c>
    </row>
    <row r="15" spans="2:5">
      <c r="B15">
        <v>2.73</v>
      </c>
      <c r="C15" s="2">
        <v>3</v>
      </c>
      <c r="E15">
        <f t="shared" si="0"/>
        <v>3.100000000000001</v>
      </c>
    </row>
    <row r="16" spans="2:5">
      <c r="B16">
        <v>2.61</v>
      </c>
      <c r="C16" s="2">
        <v>2.83</v>
      </c>
      <c r="E16">
        <f t="shared" si="0"/>
        <v>3.2000000000000011</v>
      </c>
    </row>
    <row r="17" spans="2:5">
      <c r="B17">
        <v>2.77</v>
      </c>
      <c r="C17" s="2">
        <v>3.14</v>
      </c>
      <c r="E17">
        <f t="shared" si="0"/>
        <v>3.3000000000000012</v>
      </c>
    </row>
    <row r="18" spans="2:5">
      <c r="B18">
        <v>2.74</v>
      </c>
      <c r="E18">
        <f t="shared" si="0"/>
        <v>3.4000000000000012</v>
      </c>
    </row>
    <row r="19" spans="2:5">
      <c r="B19">
        <v>2.57</v>
      </c>
      <c r="E19">
        <f t="shared" si="0"/>
        <v>3.5000000000000013</v>
      </c>
    </row>
    <row r="20" spans="2:5">
      <c r="B20" s="2">
        <v>2.9</v>
      </c>
      <c r="E20">
        <f t="shared" si="0"/>
        <v>3.6000000000000014</v>
      </c>
    </row>
    <row r="21" spans="2:5">
      <c r="B21" s="2">
        <v>2.65</v>
      </c>
      <c r="E21">
        <f t="shared" si="0"/>
        <v>3.7000000000000015</v>
      </c>
    </row>
    <row r="22" spans="2:5">
      <c r="B22" s="2">
        <v>2.7</v>
      </c>
      <c r="E22">
        <f t="shared" si="0"/>
        <v>3.8000000000000016</v>
      </c>
    </row>
    <row r="23" spans="2:5">
      <c r="B23" s="2">
        <v>2.85</v>
      </c>
      <c r="E23">
        <f t="shared" si="0"/>
        <v>3.9000000000000017</v>
      </c>
    </row>
    <row r="24" spans="2:5">
      <c r="B24" s="2">
        <v>2.57</v>
      </c>
      <c r="E24">
        <f t="shared" si="0"/>
        <v>4.0000000000000018</v>
      </c>
    </row>
    <row r="25" spans="2:5">
      <c r="B25" s="2">
        <v>2.85</v>
      </c>
    </row>
    <row r="26" spans="2:5">
      <c r="B26" s="2">
        <v>2.85</v>
      </c>
    </row>
    <row r="27" spans="2:5">
      <c r="B27" s="2">
        <v>2.92</v>
      </c>
    </row>
    <row r="28" spans="2:5">
      <c r="B28" s="2">
        <v>2.87</v>
      </c>
    </row>
    <row r="29" spans="2:5">
      <c r="B29" s="2">
        <v>2.78</v>
      </c>
    </row>
    <row r="30" spans="2:5">
      <c r="B30" s="2">
        <v>3.15</v>
      </c>
    </row>
    <row r="31" spans="2:5">
      <c r="B31" s="2">
        <v>2.8</v>
      </c>
    </row>
    <row r="32" spans="2:5">
      <c r="B32" s="2">
        <v>2.82</v>
      </c>
    </row>
    <row r="33" spans="2:3">
      <c r="B33" s="2">
        <v>2.82</v>
      </c>
    </row>
    <row r="34" spans="2:3">
      <c r="B34" s="2">
        <v>2.87</v>
      </c>
    </row>
    <row r="35" spans="2:3">
      <c r="B35">
        <v>3.16</v>
      </c>
      <c r="C35">
        <v>3.59</v>
      </c>
    </row>
    <row r="36" spans="2:3">
      <c r="B36">
        <v>3.1</v>
      </c>
      <c r="C36">
        <v>3.08</v>
      </c>
    </row>
    <row r="37" spans="2:3">
      <c r="B37">
        <v>3.17</v>
      </c>
      <c r="C37">
        <v>3.6</v>
      </c>
    </row>
    <row r="38" spans="2:3">
      <c r="B38">
        <v>3.4</v>
      </c>
    </row>
    <row r="39" spans="2:3">
      <c r="B39">
        <v>3.05</v>
      </c>
    </row>
    <row r="40" spans="2:3">
      <c r="B40">
        <v>2.97</v>
      </c>
    </row>
    <row r="41" spans="2:3">
      <c r="B41">
        <v>2.96</v>
      </c>
    </row>
    <row r="42" spans="2:3">
      <c r="B42">
        <v>3.08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Charts</vt:lpstr>
      </vt:variant>
      <vt:variant>
        <vt:i4>2</vt:i4>
      </vt:variant>
    </vt:vector>
  </HeadingPairs>
  <TitlesOfParts>
    <vt:vector size="9" baseType="lpstr">
      <vt:lpstr>Sheet6</vt:lpstr>
      <vt:lpstr>Sheet9</vt:lpstr>
      <vt:lpstr>Sheet1</vt:lpstr>
      <vt:lpstr>Sheet7</vt:lpstr>
      <vt:lpstr>Sheet8</vt:lpstr>
      <vt:lpstr>Sheet2</vt:lpstr>
      <vt:lpstr>Sheet3</vt:lpstr>
      <vt:lpstr>Chart1</vt:lpstr>
      <vt:lpstr>Chart2</vt:lpstr>
    </vt:vector>
  </TitlesOfParts>
  <Company>Green River Community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kclay</dc:creator>
  <cp:lastModifiedBy>kclay</cp:lastModifiedBy>
  <dcterms:created xsi:type="dcterms:W3CDTF">2010-06-22T15:59:16Z</dcterms:created>
  <dcterms:modified xsi:type="dcterms:W3CDTF">2010-06-23T22:54:54Z</dcterms:modified>
</cp:coreProperties>
</file>