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480" windowHeight="6540"/>
  </bookViews>
  <sheets>
    <sheet name="Sheet1" sheetId="1" r:id="rId1"/>
    <sheet name="Sheet2" sheetId="2" r:id="rId2"/>
    <sheet name="Sheet3" sheetId="3" r:id="rId3"/>
  </sheets>
  <definedNames>
    <definedName name="mu">Sheet1!$F$15</definedName>
    <definedName name="show">Sheet1!$E$10</definedName>
  </definedNames>
  <calcPr calcId="125725"/>
</workbook>
</file>

<file path=xl/calcChain.xml><?xml version="1.0" encoding="utf-8"?>
<calcChain xmlns="http://schemas.openxmlformats.org/spreadsheetml/2006/main">
  <c r="E10" i="1"/>
  <c r="C17"/>
  <c r="B17"/>
  <c r="C13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32"/>
  <c r="F5"/>
  <c r="F6"/>
  <c r="F7"/>
  <c r="F8"/>
  <c r="F9"/>
  <c r="F10"/>
  <c r="F11"/>
  <c r="F12"/>
  <c r="F13"/>
  <c r="F14"/>
  <c r="F4"/>
  <c r="F15" l="1"/>
  <c r="C33" l="1"/>
  <c r="C35"/>
  <c r="C37"/>
  <c r="C39"/>
  <c r="C41"/>
  <c r="C43"/>
  <c r="C45"/>
  <c r="C47"/>
  <c r="C49"/>
  <c r="C51"/>
  <c r="C53"/>
  <c r="C55"/>
  <c r="C57"/>
  <c r="C59"/>
  <c r="C61"/>
  <c r="C63"/>
  <c r="C65"/>
  <c r="C67"/>
  <c r="C69"/>
  <c r="C71"/>
  <c r="C73"/>
  <c r="C75"/>
  <c r="C77"/>
  <c r="C79"/>
  <c r="C81"/>
  <c r="C83"/>
  <c r="C85"/>
  <c r="C87"/>
  <c r="C89"/>
  <c r="C91"/>
  <c r="C93"/>
  <c r="C95"/>
  <c r="C97"/>
  <c r="C99"/>
  <c r="C101"/>
  <c r="C32"/>
  <c r="C34"/>
  <c r="C36"/>
  <c r="C38"/>
  <c r="C40"/>
  <c r="C42"/>
  <c r="C44"/>
  <c r="C46"/>
  <c r="C48"/>
  <c r="C50"/>
  <c r="C52"/>
  <c r="C54"/>
  <c r="C56"/>
  <c r="C58"/>
  <c r="C60"/>
  <c r="C62"/>
  <c r="C64"/>
  <c r="C66"/>
  <c r="C68"/>
  <c r="C70"/>
  <c r="C72"/>
  <c r="C74"/>
  <c r="C76"/>
  <c r="C78"/>
  <c r="C80"/>
  <c r="C82"/>
  <c r="C84"/>
  <c r="C86"/>
  <c r="C88"/>
  <c r="C90"/>
  <c r="C92"/>
  <c r="C94"/>
  <c r="C96"/>
  <c r="C98"/>
  <c r="C100"/>
  <c r="C31"/>
</calcChain>
</file>

<file path=xl/sharedStrings.xml><?xml version="1.0" encoding="utf-8"?>
<sst xmlns="http://schemas.openxmlformats.org/spreadsheetml/2006/main" count="6" uniqueCount="5">
  <si>
    <t>velocity</t>
  </si>
  <si>
    <t>tension</t>
  </si>
  <si>
    <t>speed</t>
  </si>
  <si>
    <t>show curve fit</t>
  </si>
  <si>
    <t>don't show curve fit</t>
  </si>
</sst>
</file>

<file path=xl/styles.xml><?xml version="1.0" encoding="utf-8"?>
<styleSheet xmlns="http://schemas.openxmlformats.org/spreadsheetml/2006/main">
  <numFmts count="1">
    <numFmt numFmtId="165" formatCode="0.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String tension vs. Wave speed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Class data</c:v>
          </c:tx>
          <c:spPr>
            <a:ln w="28575">
              <a:noFill/>
            </a:ln>
          </c:spPr>
          <c:xVal>
            <c:numRef>
              <c:f>Sheet1!$B$4:$B$14</c:f>
              <c:numCache>
                <c:formatCode>General</c:formatCode>
                <c:ptCount val="11"/>
                <c:pt idx="0">
                  <c:v>12.2</c:v>
                </c:pt>
                <c:pt idx="1">
                  <c:v>15.7</c:v>
                </c:pt>
                <c:pt idx="2">
                  <c:v>20.399999999999999</c:v>
                </c:pt>
                <c:pt idx="3">
                  <c:v>11.6</c:v>
                </c:pt>
                <c:pt idx="4">
                  <c:v>15.4</c:v>
                </c:pt>
                <c:pt idx="5">
                  <c:v>19.8</c:v>
                </c:pt>
                <c:pt idx="6">
                  <c:v>18.8</c:v>
                </c:pt>
                <c:pt idx="7">
                  <c:v>23</c:v>
                </c:pt>
                <c:pt idx="8">
                  <c:v>17.100000000000001</c:v>
                </c:pt>
                <c:pt idx="9">
                  <c:v>28.2</c:v>
                </c:pt>
                <c:pt idx="10">
                  <c:v>32.299999999999997</c:v>
                </c:pt>
              </c:numCache>
            </c:numRef>
          </c:xVal>
          <c:yVal>
            <c:numRef>
              <c:f>Sheet1!$C$4:$C$14</c:f>
              <c:numCache>
                <c:formatCode>General</c:formatCode>
                <c:ptCount val="11"/>
                <c:pt idx="0">
                  <c:v>0.49</c:v>
                </c:pt>
                <c:pt idx="1">
                  <c:v>0.98</c:v>
                </c:pt>
                <c:pt idx="2">
                  <c:v>1.47</c:v>
                </c:pt>
                <c:pt idx="3">
                  <c:v>0.49</c:v>
                </c:pt>
                <c:pt idx="4">
                  <c:v>0.98</c:v>
                </c:pt>
                <c:pt idx="5">
                  <c:v>1.47</c:v>
                </c:pt>
                <c:pt idx="6">
                  <c:v>1.18</c:v>
                </c:pt>
                <c:pt idx="7">
                  <c:v>1.96</c:v>
                </c:pt>
                <c:pt idx="8">
                  <c:v>0.98</c:v>
                </c:pt>
                <c:pt idx="9">
                  <c:v>2.94</c:v>
                </c:pt>
                <c:pt idx="10">
                  <c:v>3.92</c:v>
                </c:pt>
              </c:numCache>
            </c:numRef>
          </c:yVal>
        </c:ser>
        <c:ser>
          <c:idx val="1"/>
          <c:order val="1"/>
          <c:tx>
            <c:v>Curve Fit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Sheet1!$B$31:$B$101</c:f>
              <c:numCache>
                <c:formatCode>General</c:formatCode>
                <c:ptCount val="7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  <c:pt idx="61">
                  <c:v>30.5</c:v>
                </c:pt>
                <c:pt idx="62">
                  <c:v>31</c:v>
                </c:pt>
                <c:pt idx="63">
                  <c:v>31.5</c:v>
                </c:pt>
                <c:pt idx="64">
                  <c:v>32</c:v>
                </c:pt>
                <c:pt idx="65">
                  <c:v>32.5</c:v>
                </c:pt>
                <c:pt idx="66">
                  <c:v>33</c:v>
                </c:pt>
                <c:pt idx="67">
                  <c:v>33.5</c:v>
                </c:pt>
                <c:pt idx="68">
                  <c:v>34</c:v>
                </c:pt>
                <c:pt idx="69">
                  <c:v>34.5</c:v>
                </c:pt>
                <c:pt idx="70">
                  <c:v>35</c:v>
                </c:pt>
              </c:numCache>
            </c:numRef>
          </c:xVal>
          <c:yVal>
            <c:numRef>
              <c:f>Sheet1!$C$31:$C$101</c:f>
              <c:numCache>
                <c:formatCode>0.000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yVal>
        </c:ser>
        <c:axId val="92340992"/>
        <c:axId val="92343296"/>
      </c:scatterChart>
      <c:valAx>
        <c:axId val="92340992"/>
        <c:scaling>
          <c:orientation val="minMax"/>
          <c:max val="40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in m/s</a:t>
                </a:r>
              </a:p>
            </c:rich>
          </c:tx>
          <c:layout/>
        </c:title>
        <c:numFmt formatCode="General" sourceLinked="1"/>
        <c:tickLblPos val="nextTo"/>
        <c:crossAx val="92343296"/>
        <c:crosses val="autoZero"/>
        <c:crossBetween val="midCat"/>
        <c:majorUnit val="5"/>
        <c:minorUnit val="2"/>
      </c:valAx>
      <c:valAx>
        <c:axId val="92343296"/>
        <c:scaling>
          <c:orientation val="minMax"/>
          <c:max val="5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Tension in newtons</a:t>
                </a:r>
              </a:p>
            </c:rich>
          </c:tx>
          <c:layout/>
        </c:title>
        <c:numFmt formatCode="#,##0.0" sourceLinked="0"/>
        <c:tickLblPos val="nextTo"/>
        <c:crossAx val="92340992"/>
        <c:crosses val="autoZero"/>
        <c:crossBetween val="midCat"/>
        <c:majorUnit val="0.5"/>
        <c:minorUnit val="0.1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1</xdr:row>
      <xdr:rowOff>0</xdr:rowOff>
    </xdr:from>
    <xdr:to>
      <xdr:col>11</xdr:col>
      <xdr:colOff>257175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3:F101"/>
  <sheetViews>
    <sheetView tabSelected="1" workbookViewId="0">
      <selection activeCell="E20" sqref="E20"/>
    </sheetView>
  </sheetViews>
  <sheetFormatPr defaultRowHeight="15"/>
  <sheetData>
    <row r="3" spans="2:6">
      <c r="B3" t="s">
        <v>0</v>
      </c>
      <c r="C3" t="s">
        <v>1</v>
      </c>
    </row>
    <row r="4" spans="2:6">
      <c r="B4">
        <v>12.2</v>
      </c>
      <c r="C4">
        <v>0.49</v>
      </c>
      <c r="F4">
        <f>C4/B4^2</f>
        <v>3.2921257726417634E-3</v>
      </c>
    </row>
    <row r="5" spans="2:6">
      <c r="B5">
        <v>15.7</v>
      </c>
      <c r="C5">
        <v>0.98</v>
      </c>
      <c r="F5">
        <f t="shared" ref="F5:F14" si="0">C5/B5^2</f>
        <v>3.9758205201022353E-3</v>
      </c>
    </row>
    <row r="6" spans="2:6">
      <c r="B6">
        <v>20.399999999999999</v>
      </c>
      <c r="C6">
        <v>1.47</v>
      </c>
      <c r="E6" t="s">
        <v>4</v>
      </c>
      <c r="F6">
        <f t="shared" si="0"/>
        <v>3.5322952710495964E-3</v>
      </c>
    </row>
    <row r="7" spans="2:6">
      <c r="B7">
        <v>11.6</v>
      </c>
      <c r="C7">
        <v>0.49</v>
      </c>
      <c r="E7" t="s">
        <v>3</v>
      </c>
      <c r="F7">
        <f t="shared" si="0"/>
        <v>3.6414982164090369E-3</v>
      </c>
    </row>
    <row r="8" spans="2:6">
      <c r="B8">
        <v>15.4</v>
      </c>
      <c r="C8">
        <v>0.98</v>
      </c>
      <c r="F8">
        <f t="shared" si="0"/>
        <v>4.1322314049586769E-3</v>
      </c>
    </row>
    <row r="9" spans="2:6">
      <c r="B9">
        <v>19.8</v>
      </c>
      <c r="C9">
        <v>1.47</v>
      </c>
      <c r="E9">
        <v>1</v>
      </c>
      <c r="F9">
        <f t="shared" si="0"/>
        <v>3.7496173859810221E-3</v>
      </c>
    </row>
    <row r="10" spans="2:6">
      <c r="B10">
        <v>18.8</v>
      </c>
      <c r="C10">
        <v>1.18</v>
      </c>
      <c r="E10">
        <f>IF(E9=2,1,0)</f>
        <v>0</v>
      </c>
      <c r="F10">
        <f t="shared" si="0"/>
        <v>3.3386147578089624E-3</v>
      </c>
    </row>
    <row r="11" spans="2:6">
      <c r="B11">
        <v>23</v>
      </c>
      <c r="C11">
        <v>1.96</v>
      </c>
      <c r="F11">
        <f t="shared" si="0"/>
        <v>3.7051039697542534E-3</v>
      </c>
    </row>
    <row r="12" spans="2:6">
      <c r="B12">
        <v>17.100000000000001</v>
      </c>
      <c r="C12">
        <v>0.98</v>
      </c>
      <c r="F12">
        <f t="shared" si="0"/>
        <v>3.351458568448411E-3</v>
      </c>
    </row>
    <row r="13" spans="2:6">
      <c r="B13">
        <v>28.2</v>
      </c>
      <c r="C13">
        <f>C11*1.5</f>
        <v>2.94</v>
      </c>
      <c r="F13">
        <f t="shared" si="0"/>
        <v>3.696997132940999E-3</v>
      </c>
    </row>
    <row r="14" spans="2:6">
      <c r="B14">
        <v>32.299999999999997</v>
      </c>
      <c r="C14">
        <v>3.92</v>
      </c>
      <c r="F14">
        <f t="shared" si="0"/>
        <v>3.757344554246663E-3</v>
      </c>
    </row>
    <row r="15" spans="2:6">
      <c r="F15">
        <f>AVERAGE(F4:F14)</f>
        <v>3.6521006867583292E-3</v>
      </c>
    </row>
    <row r="17" spans="2:3">
      <c r="B17" s="3" t="str">
        <f>IF(E9=2,"mu =", " ")</f>
        <v xml:space="preserve"> </v>
      </c>
      <c r="C17" s="2" t="str">
        <f>IF(E9=2,mu," ")</f>
        <v xml:space="preserve"> </v>
      </c>
    </row>
    <row r="30" spans="2:3">
      <c r="B30" t="s">
        <v>2</v>
      </c>
      <c r="C30" t="s">
        <v>1</v>
      </c>
    </row>
    <row r="31" spans="2:3">
      <c r="B31">
        <v>0</v>
      </c>
      <c r="C31" s="1">
        <f>show*mu*B31^2</f>
        <v>0</v>
      </c>
    </row>
    <row r="32" spans="2:3">
      <c r="B32">
        <f>B31+0.5</f>
        <v>0.5</v>
      </c>
      <c r="C32" s="1">
        <f>show*mu*B32^2</f>
        <v>0</v>
      </c>
    </row>
    <row r="33" spans="2:3">
      <c r="B33">
        <f t="shared" ref="B33:B82" si="1">B32+0.5</f>
        <v>1</v>
      </c>
      <c r="C33" s="1">
        <f>show*mu*B33^2</f>
        <v>0</v>
      </c>
    </row>
    <row r="34" spans="2:3">
      <c r="B34">
        <f t="shared" si="1"/>
        <v>1.5</v>
      </c>
      <c r="C34" s="1">
        <f>show*mu*B34^2</f>
        <v>0</v>
      </c>
    </row>
    <row r="35" spans="2:3">
      <c r="B35">
        <f t="shared" si="1"/>
        <v>2</v>
      </c>
      <c r="C35" s="1">
        <f>show*mu*B35^2</f>
        <v>0</v>
      </c>
    </row>
    <row r="36" spans="2:3">
      <c r="B36">
        <f t="shared" si="1"/>
        <v>2.5</v>
      </c>
      <c r="C36" s="1">
        <f>show*mu*B36^2</f>
        <v>0</v>
      </c>
    </row>
    <row r="37" spans="2:3">
      <c r="B37">
        <f t="shared" si="1"/>
        <v>3</v>
      </c>
      <c r="C37" s="1">
        <f>show*mu*B37^2</f>
        <v>0</v>
      </c>
    </row>
    <row r="38" spans="2:3">
      <c r="B38">
        <f t="shared" si="1"/>
        <v>3.5</v>
      </c>
      <c r="C38" s="1">
        <f>show*mu*B38^2</f>
        <v>0</v>
      </c>
    </row>
    <row r="39" spans="2:3">
      <c r="B39">
        <f t="shared" si="1"/>
        <v>4</v>
      </c>
      <c r="C39" s="1">
        <f>show*mu*B39^2</f>
        <v>0</v>
      </c>
    </row>
    <row r="40" spans="2:3">
      <c r="B40">
        <f t="shared" si="1"/>
        <v>4.5</v>
      </c>
      <c r="C40" s="1">
        <f>show*mu*B40^2</f>
        <v>0</v>
      </c>
    </row>
    <row r="41" spans="2:3">
      <c r="B41">
        <f t="shared" si="1"/>
        <v>5</v>
      </c>
      <c r="C41" s="1">
        <f>show*mu*B41^2</f>
        <v>0</v>
      </c>
    </row>
    <row r="42" spans="2:3">
      <c r="B42">
        <f t="shared" si="1"/>
        <v>5.5</v>
      </c>
      <c r="C42" s="1">
        <f>show*mu*B42^2</f>
        <v>0</v>
      </c>
    </row>
    <row r="43" spans="2:3">
      <c r="B43">
        <f t="shared" si="1"/>
        <v>6</v>
      </c>
      <c r="C43" s="1">
        <f>show*mu*B43^2</f>
        <v>0</v>
      </c>
    </row>
    <row r="44" spans="2:3">
      <c r="B44">
        <f t="shared" si="1"/>
        <v>6.5</v>
      </c>
      <c r="C44" s="1">
        <f>show*mu*B44^2</f>
        <v>0</v>
      </c>
    </row>
    <row r="45" spans="2:3">
      <c r="B45">
        <f t="shared" si="1"/>
        <v>7</v>
      </c>
      <c r="C45" s="1">
        <f>show*mu*B45^2</f>
        <v>0</v>
      </c>
    </row>
    <row r="46" spans="2:3">
      <c r="B46">
        <f t="shared" si="1"/>
        <v>7.5</v>
      </c>
      <c r="C46" s="1">
        <f>show*mu*B46^2</f>
        <v>0</v>
      </c>
    </row>
    <row r="47" spans="2:3">
      <c r="B47">
        <f t="shared" si="1"/>
        <v>8</v>
      </c>
      <c r="C47" s="1">
        <f>show*mu*B47^2</f>
        <v>0</v>
      </c>
    </row>
    <row r="48" spans="2:3">
      <c r="B48">
        <f t="shared" si="1"/>
        <v>8.5</v>
      </c>
      <c r="C48" s="1">
        <f>show*mu*B48^2</f>
        <v>0</v>
      </c>
    </row>
    <row r="49" spans="2:3">
      <c r="B49">
        <f t="shared" si="1"/>
        <v>9</v>
      </c>
      <c r="C49" s="1">
        <f>show*mu*B49^2</f>
        <v>0</v>
      </c>
    </row>
    <row r="50" spans="2:3">
      <c r="B50">
        <f t="shared" si="1"/>
        <v>9.5</v>
      </c>
      <c r="C50" s="1">
        <f>show*mu*B50^2</f>
        <v>0</v>
      </c>
    </row>
    <row r="51" spans="2:3">
      <c r="B51">
        <f t="shared" si="1"/>
        <v>10</v>
      </c>
      <c r="C51" s="1">
        <f>show*mu*B51^2</f>
        <v>0</v>
      </c>
    </row>
    <row r="52" spans="2:3">
      <c r="B52">
        <f t="shared" si="1"/>
        <v>10.5</v>
      </c>
      <c r="C52" s="1">
        <f>show*mu*B52^2</f>
        <v>0</v>
      </c>
    </row>
    <row r="53" spans="2:3">
      <c r="B53">
        <f t="shared" si="1"/>
        <v>11</v>
      </c>
      <c r="C53" s="1">
        <f>show*mu*B53^2</f>
        <v>0</v>
      </c>
    </row>
    <row r="54" spans="2:3">
      <c r="B54">
        <f t="shared" si="1"/>
        <v>11.5</v>
      </c>
      <c r="C54" s="1">
        <f>show*mu*B54^2</f>
        <v>0</v>
      </c>
    </row>
    <row r="55" spans="2:3">
      <c r="B55">
        <f t="shared" si="1"/>
        <v>12</v>
      </c>
      <c r="C55" s="1">
        <f>show*mu*B55^2</f>
        <v>0</v>
      </c>
    </row>
    <row r="56" spans="2:3">
      <c r="B56">
        <f t="shared" si="1"/>
        <v>12.5</v>
      </c>
      <c r="C56" s="1">
        <f>show*mu*B56^2</f>
        <v>0</v>
      </c>
    </row>
    <row r="57" spans="2:3">
      <c r="B57">
        <f t="shared" si="1"/>
        <v>13</v>
      </c>
      <c r="C57" s="1">
        <f>show*mu*B57^2</f>
        <v>0</v>
      </c>
    </row>
    <row r="58" spans="2:3">
      <c r="B58">
        <f t="shared" si="1"/>
        <v>13.5</v>
      </c>
      <c r="C58" s="1">
        <f>show*mu*B58^2</f>
        <v>0</v>
      </c>
    </row>
    <row r="59" spans="2:3">
      <c r="B59">
        <f t="shared" si="1"/>
        <v>14</v>
      </c>
      <c r="C59" s="1">
        <f>show*mu*B59^2</f>
        <v>0</v>
      </c>
    </row>
    <row r="60" spans="2:3">
      <c r="B60">
        <f t="shared" si="1"/>
        <v>14.5</v>
      </c>
      <c r="C60" s="1">
        <f>show*mu*B60^2</f>
        <v>0</v>
      </c>
    </row>
    <row r="61" spans="2:3">
      <c r="B61">
        <f t="shared" si="1"/>
        <v>15</v>
      </c>
      <c r="C61" s="1">
        <f>show*mu*B61^2</f>
        <v>0</v>
      </c>
    </row>
    <row r="62" spans="2:3">
      <c r="B62">
        <f t="shared" si="1"/>
        <v>15.5</v>
      </c>
      <c r="C62" s="1">
        <f>show*mu*B62^2</f>
        <v>0</v>
      </c>
    </row>
    <row r="63" spans="2:3">
      <c r="B63">
        <f t="shared" si="1"/>
        <v>16</v>
      </c>
      <c r="C63" s="1">
        <f>show*mu*B63^2</f>
        <v>0</v>
      </c>
    </row>
    <row r="64" spans="2:3">
      <c r="B64">
        <f t="shared" si="1"/>
        <v>16.5</v>
      </c>
      <c r="C64" s="1">
        <f>show*mu*B64^2</f>
        <v>0</v>
      </c>
    </row>
    <row r="65" spans="2:3">
      <c r="B65">
        <f t="shared" si="1"/>
        <v>17</v>
      </c>
      <c r="C65" s="1">
        <f>show*mu*B65^2</f>
        <v>0</v>
      </c>
    </row>
    <row r="66" spans="2:3">
      <c r="B66">
        <f t="shared" si="1"/>
        <v>17.5</v>
      </c>
      <c r="C66" s="1">
        <f>show*mu*B66^2</f>
        <v>0</v>
      </c>
    </row>
    <row r="67" spans="2:3">
      <c r="B67">
        <f t="shared" si="1"/>
        <v>18</v>
      </c>
      <c r="C67" s="1">
        <f>show*mu*B67^2</f>
        <v>0</v>
      </c>
    </row>
    <row r="68" spans="2:3">
      <c r="B68">
        <f t="shared" si="1"/>
        <v>18.5</v>
      </c>
      <c r="C68" s="1">
        <f>show*mu*B68^2</f>
        <v>0</v>
      </c>
    </row>
    <row r="69" spans="2:3">
      <c r="B69">
        <f t="shared" si="1"/>
        <v>19</v>
      </c>
      <c r="C69" s="1">
        <f>show*mu*B69^2</f>
        <v>0</v>
      </c>
    </row>
    <row r="70" spans="2:3">
      <c r="B70">
        <f t="shared" si="1"/>
        <v>19.5</v>
      </c>
      <c r="C70" s="1">
        <f>show*mu*B70^2</f>
        <v>0</v>
      </c>
    </row>
    <row r="71" spans="2:3">
      <c r="B71">
        <f t="shared" si="1"/>
        <v>20</v>
      </c>
      <c r="C71" s="1">
        <f>show*mu*B71^2</f>
        <v>0</v>
      </c>
    </row>
    <row r="72" spans="2:3">
      <c r="B72">
        <f t="shared" si="1"/>
        <v>20.5</v>
      </c>
      <c r="C72" s="1">
        <f>show*mu*B72^2</f>
        <v>0</v>
      </c>
    </row>
    <row r="73" spans="2:3">
      <c r="B73">
        <f t="shared" si="1"/>
        <v>21</v>
      </c>
      <c r="C73" s="1">
        <f>show*mu*B73^2</f>
        <v>0</v>
      </c>
    </row>
    <row r="74" spans="2:3">
      <c r="B74">
        <f t="shared" si="1"/>
        <v>21.5</v>
      </c>
      <c r="C74" s="1">
        <f>show*mu*B74^2</f>
        <v>0</v>
      </c>
    </row>
    <row r="75" spans="2:3">
      <c r="B75">
        <f t="shared" si="1"/>
        <v>22</v>
      </c>
      <c r="C75" s="1">
        <f>show*mu*B75^2</f>
        <v>0</v>
      </c>
    </row>
    <row r="76" spans="2:3">
      <c r="B76">
        <f t="shared" si="1"/>
        <v>22.5</v>
      </c>
      <c r="C76" s="1">
        <f>show*mu*B76^2</f>
        <v>0</v>
      </c>
    </row>
    <row r="77" spans="2:3">
      <c r="B77">
        <f t="shared" si="1"/>
        <v>23</v>
      </c>
      <c r="C77" s="1">
        <f>show*mu*B77^2</f>
        <v>0</v>
      </c>
    </row>
    <row r="78" spans="2:3">
      <c r="B78">
        <f t="shared" si="1"/>
        <v>23.5</v>
      </c>
      <c r="C78" s="1">
        <f>show*mu*B78^2</f>
        <v>0</v>
      </c>
    </row>
    <row r="79" spans="2:3">
      <c r="B79">
        <f t="shared" si="1"/>
        <v>24</v>
      </c>
      <c r="C79" s="1">
        <f>show*mu*B79^2</f>
        <v>0</v>
      </c>
    </row>
    <row r="80" spans="2:3">
      <c r="B80">
        <f t="shared" si="1"/>
        <v>24.5</v>
      </c>
      <c r="C80" s="1">
        <f>show*mu*B80^2</f>
        <v>0</v>
      </c>
    </row>
    <row r="81" spans="2:3">
      <c r="B81">
        <f t="shared" si="1"/>
        <v>25</v>
      </c>
      <c r="C81" s="1">
        <f>show*mu*B81^2</f>
        <v>0</v>
      </c>
    </row>
    <row r="82" spans="2:3">
      <c r="B82">
        <f t="shared" si="1"/>
        <v>25.5</v>
      </c>
      <c r="C82" s="1">
        <f>show*mu*B82^2</f>
        <v>0</v>
      </c>
    </row>
    <row r="83" spans="2:3">
      <c r="B83">
        <f t="shared" ref="B83:B143" si="2">B82+0.5</f>
        <v>26</v>
      </c>
      <c r="C83" s="1">
        <f>show*mu*B83^2</f>
        <v>0</v>
      </c>
    </row>
    <row r="84" spans="2:3">
      <c r="B84">
        <f t="shared" si="2"/>
        <v>26.5</v>
      </c>
      <c r="C84" s="1">
        <f>show*mu*B84^2</f>
        <v>0</v>
      </c>
    </row>
    <row r="85" spans="2:3">
      <c r="B85">
        <f t="shared" si="2"/>
        <v>27</v>
      </c>
      <c r="C85" s="1">
        <f>show*mu*B85^2</f>
        <v>0</v>
      </c>
    </row>
    <row r="86" spans="2:3">
      <c r="B86">
        <f t="shared" si="2"/>
        <v>27.5</v>
      </c>
      <c r="C86" s="1">
        <f>show*mu*B86^2</f>
        <v>0</v>
      </c>
    </row>
    <row r="87" spans="2:3">
      <c r="B87">
        <f t="shared" si="2"/>
        <v>28</v>
      </c>
      <c r="C87" s="1">
        <f>show*mu*B87^2</f>
        <v>0</v>
      </c>
    </row>
    <row r="88" spans="2:3">
      <c r="B88">
        <f t="shared" si="2"/>
        <v>28.5</v>
      </c>
      <c r="C88" s="1">
        <f>show*mu*B88^2</f>
        <v>0</v>
      </c>
    </row>
    <row r="89" spans="2:3">
      <c r="B89">
        <f t="shared" si="2"/>
        <v>29</v>
      </c>
      <c r="C89" s="1">
        <f>show*mu*B89^2</f>
        <v>0</v>
      </c>
    </row>
    <row r="90" spans="2:3">
      <c r="B90">
        <f t="shared" si="2"/>
        <v>29.5</v>
      </c>
      <c r="C90" s="1">
        <f>show*mu*B90^2</f>
        <v>0</v>
      </c>
    </row>
    <row r="91" spans="2:3">
      <c r="B91">
        <f t="shared" si="2"/>
        <v>30</v>
      </c>
      <c r="C91" s="1">
        <f>show*mu*B91^2</f>
        <v>0</v>
      </c>
    </row>
    <row r="92" spans="2:3">
      <c r="B92">
        <f t="shared" si="2"/>
        <v>30.5</v>
      </c>
      <c r="C92" s="1">
        <f>show*mu*B92^2</f>
        <v>0</v>
      </c>
    </row>
    <row r="93" spans="2:3">
      <c r="B93">
        <f t="shared" si="2"/>
        <v>31</v>
      </c>
      <c r="C93" s="1">
        <f>show*mu*B93^2</f>
        <v>0</v>
      </c>
    </row>
    <row r="94" spans="2:3">
      <c r="B94">
        <f t="shared" si="2"/>
        <v>31.5</v>
      </c>
      <c r="C94" s="1">
        <f>show*mu*B94^2</f>
        <v>0</v>
      </c>
    </row>
    <row r="95" spans="2:3">
      <c r="B95">
        <f t="shared" si="2"/>
        <v>32</v>
      </c>
      <c r="C95" s="1">
        <f>show*mu*B95^2</f>
        <v>0</v>
      </c>
    </row>
    <row r="96" spans="2:3">
      <c r="B96">
        <f t="shared" si="2"/>
        <v>32.5</v>
      </c>
      <c r="C96" s="1">
        <f>show*mu*B96^2</f>
        <v>0</v>
      </c>
    </row>
    <row r="97" spans="2:3">
      <c r="B97">
        <f t="shared" si="2"/>
        <v>33</v>
      </c>
      <c r="C97" s="1">
        <f>show*mu*B97^2</f>
        <v>0</v>
      </c>
    </row>
    <row r="98" spans="2:3">
      <c r="B98">
        <f t="shared" si="2"/>
        <v>33.5</v>
      </c>
      <c r="C98" s="1">
        <f>show*mu*B98^2</f>
        <v>0</v>
      </c>
    </row>
    <row r="99" spans="2:3">
      <c r="B99">
        <f t="shared" si="2"/>
        <v>34</v>
      </c>
      <c r="C99" s="1">
        <f>show*mu*B99^2</f>
        <v>0</v>
      </c>
    </row>
    <row r="100" spans="2:3">
      <c r="B100">
        <f t="shared" si="2"/>
        <v>34.5</v>
      </c>
      <c r="C100" s="1">
        <f>show*mu*B100^2</f>
        <v>0</v>
      </c>
    </row>
    <row r="101" spans="2:3">
      <c r="B101">
        <f t="shared" si="2"/>
        <v>35</v>
      </c>
      <c r="C101" s="1">
        <f>show*mu*B101^2</f>
        <v>0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mu</vt:lpstr>
      <vt:lpstr>show</vt:lpstr>
    </vt:vector>
  </TitlesOfParts>
  <Company>Green River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kclay</dc:creator>
  <cp:lastModifiedBy>kclay</cp:lastModifiedBy>
  <dcterms:created xsi:type="dcterms:W3CDTF">2011-05-20T12:36:19Z</dcterms:created>
  <dcterms:modified xsi:type="dcterms:W3CDTF">2011-05-20T16:38:37Z</dcterms:modified>
</cp:coreProperties>
</file>